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135" windowWidth="8595" windowHeight="7485" activeTab="0"/>
  </bookViews>
  <sheets>
    <sheet name="Carta Proposta 000003 2021" sheetId="1" r:id="rId1"/>
  </sheets>
  <definedNames/>
  <calcPr calcId="145621"/>
</workbook>
</file>

<file path=xl/sharedStrings.xml><?xml version="1.0" encoding="utf-8"?>
<sst xmlns="http://schemas.openxmlformats.org/spreadsheetml/2006/main" count="623" uniqueCount="251">
  <si>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</si>
  <si>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</si>
  <si>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</si>
  <si>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</si>
  <si>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</si>
  <si>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</si>
  <si>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</si>
  <si>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</si>
  <si>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000003/2021.</t>
  </si>
  <si>
    <t>Processo Nº5.</t>
  </si>
  <si>
    <t>Entrega dos Envelopes Até:23/03/2021as 17:00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</si>
  <si>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</si>
  <si>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</si>
  <si>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</si>
  <si>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</si>
  <si>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</si>
  <si>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</si>
  <si>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</si>
  <si>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</si>
  <si>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</si>
  <si>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</si>
  <si>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</si>
  <si>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</si>
  <si>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23/03/2021 ( 23 de Março de 2021 )  às 09:00 horas.</t>
  </si>
  <si>
    <t>Objeto:MATERIAL DE LIMPEZA</t>
  </si>
  <si>
    <t>Edital Nº:</t>
  </si>
  <si>
    <t>Item</t>
  </si>
  <si>
    <t>Qtde</t>
  </si>
  <si>
    <t>Unid.</t>
  </si>
  <si>
    <t>Vl.Unit.</t>
  </si>
  <si>
    <t>Desc.</t>
  </si>
  <si>
    <t>Imposto</t>
  </si>
  <si>
    <t>Total</t>
  </si>
  <si>
    <t>PCT</t>
  </si>
  <si>
    <t>94.0001</t>
  </si>
  <si>
    <t>COD. 94.0001 - Absorvente higiênico sem abas, composto de componentes atóxicos que evitam irritação em contato com a pele, com cobertura suave, vitamina e e aloe vera. composição: fibras de celulose, polipropileno com aloe vera e vitamina e, polietileno, adesivos termoplásticos e papel siliconado. o produto deverá vir embalado em pacote contendo 8 unidades. constar na embalagem: marca, unidade, data de fabricação, validade, composição, modo de colocar, cuidados, prazo de validade, código de barras, indicação de que o produto contém vitamina e + aloe vera, e que foi dermatologicamente testado.</t>
  </si>
  <si>
    <t>MARCA</t>
  </si>
  <si>
    <t>MARCA:</t>
  </si>
  <si>
    <t>GALÃ</t>
  </si>
  <si>
    <t>94.0003</t>
  </si>
  <si>
    <t>COD.94.0003 - Água sanitária para uso geral, composta com cloro ativo, com ação alvejante e desinfetante, acondicionado em frasco plástico branco leitoso resistente de 2000 ml, com marca destacada em alto relevo, com tampa flip top, bico dosador devidamente fechado. deverá constar na embalagem do produto: dados de identificação do fabricante, instruções de uso para limpeza e desinfecção de pias, banheiras, privadas, pisos de cerâmica, azulejos, privadas, ralos, caixas d água, roupas, tecidos e também na desinfecção de frutas, legumes e verduras, precauções, número do ceatox e do sac. composição: hipoclorito de sódio, carbonato de sódio e água. princípio ativo: cloro ativo de 2,0 a 2,5% p/p.</t>
  </si>
  <si>
    <t>LITR</t>
  </si>
  <si>
    <t>94.0004</t>
  </si>
  <si>
    <t>COD. 94.0004 - Álcool 1 litro refinado de baixo teor de acidez e aldeídos, 92,8 inpm especialmente indicado para limpeza, não incluindo desinfecção e sem adição de desnaturante. deverá constar no rótulo informações do produto, fabricante, número do lote, selo do inmetro, data de fabricação e validade, número do inor.</t>
  </si>
  <si>
    <t>FR</t>
  </si>
  <si>
    <t>94.0005</t>
  </si>
  <si>
    <t>COD. 94.0005 - álcool gel 500 gramas composição: álcool etílico, água, carbomero e neutralizante. impresso na embalagem instruções de primeiros socorros, selo do inmetro, número do inor.</t>
  </si>
  <si>
    <t>UND</t>
  </si>
  <si>
    <t>94.0012</t>
  </si>
  <si>
    <t>COD. 94.0012 - Balde plástico com graduação a cada 1 litro, confeccionado em polipropileno, com capacidade para 30 litros, suas extremidades deverão conter depressões para facilitar a vazão da água, evitando o desperdício, seu fundo deverá ser suspenso, facilitando o manuseio do usuário. na cor cristal, com alça plástica, deverá conter no corpo do produto etiqueta com marca e dados de identificação do fabricante e, em alto relevo, em sua base dimensões e capacidade volumétrica.</t>
  </si>
  <si>
    <t>94.0023</t>
  </si>
  <si>
    <t>COD. 94,0023 - Coador composto de 100% de algodão com 99 mm de diâmetro e cabo plástico com marca ou fabricante em alto relevo, com haste reforçada, proporcionando uma filtragem rápida e valorizando o aroma característico do café. o produto deverá ser embalado individualmente em saco plástico transparente devidamente lacrado com dados de identificação do fabricante, código de barras e número atendimento ao consumidor.</t>
  </si>
  <si>
    <t>94.0024</t>
  </si>
  <si>
    <t>COD.94.0024 - Condicionador adulto para uso diário, com ph balanceado, fórmula com ativos como o extrato de romã que atuam na manutenção diária dos cabelos. composição: aqua, stearyl alcohol, cetrimonium chloride, cetyl alcohol, lanolin alcohol, paraffinum liquidum, dimethicone, parfum, ceteareth-20, methylparaben, disodium edta, propylparaben, vitis vinifera seed oil, punica, granatum extract, malpighia glabra extract, phenoxyethanol, methyldibromo glutaronitrile, ci 14720, ci 19140, citric acid. o produto deverá vir acondicionado em embalagem plástica com tampa flip top contendo 350 ml. deverá constar na embalagem: marca, dados de identificação do fabricante, modo de usar, precauções, composição e código de barras.</t>
  </si>
  <si>
    <t>94.0027</t>
  </si>
  <si>
    <t>COD. 94.0027 - Corda para varal, confeccionada em aço revestido em material termoplástico, medindo 15 metros de comprimento. acondicionado individualmente em saco plástico transparente. deverá o produto ser resistente, não manchar roupas e não soltar tinta. na embalagem deverá conter dados de identificação do fabricante, explicação de instalação e presilhas para fixação do produto.</t>
  </si>
  <si>
    <t>94.0028</t>
  </si>
  <si>
    <t>COD. 94.0028 - Creme dental com flúor, para uso diário, acondicionado em tubo plástico com 100 g a 103 g, com tampa flip top. o produto deverá aliviar a sensibilidade dos dentes, proporcionando ao usuário proteção a longo prazo e a prevenção de cáries. ingredientes ativos: citrato de potássio 5,04%, monofluorofosfato de sódio 1,1% (1450ppm de flúor). ingredientes: sorbitol, água, glicerina, silica hidratada, citrato de potássio, peg-12, larilsufato de sódio, monofluorofosfato de sódio, sabor, goma de celulosa, sacarina sódica, goma xantán, dióxido de titânio (cl 77891), fd &amp; c azul nº1 (cl 42090). deverá ser embalado em cartucho de papelão com as seguintes informações: dados de identificação do fabricante, código de barras, site do fabricante, telefone do sac, selo de aprovação da abo, procedência, data de fabricação e validade.</t>
  </si>
  <si>
    <t>94.0032</t>
  </si>
  <si>
    <t>COD. 94.0032 - DESODORANTE ANTIPERSPIRANTE FEMININO, COM BIOTIVO MARINHO EM ROLL-ON EM FORMA DE EMULSÃO SUAVE QUE OFERECE PROTEÇÃO EFICAZ, QUE DESODORIZA E DIMINUI A TRANSPIRAÇÃO. COMPOSIÇÃO: TRICLOSANO, FRAGRÂNCIA, POLIACRILAMIDA, ISOPARAFINA C13-14, ÓLEO MINERAL, LAURET 7, HIDROXIETILCELULOSE, GLICERET-26, CLORETO DE BENZALCÔNIO, CLORIDRATO DE ALUMÍNIO, GLICERINA, EDTA, DISSÓDICO, ALANTOÍNA, QUITOSANA E ÁGUA DEIONIZADA. O PRODUTO DEVERÁ VIR EMBALADO EM FRASCO ROLL-ON CONTENDO 55 ML, NÃO CONTER ÁLCOOL EM SUA FÓRMULA E SER TESTADO DERMATOLÓGICAMENTE. CONSTAR NA EMBALAGEM: MARCA, COMPOSIÇÃO, INDICAÇÃO QUE O PRODUTO FOI TESTADO DERMATOLÓGICAMENTE E QUE NÃO CONTÉM ÁLCOOL ETÍLICO, RESPONSÁVEL TÉCNICO, NÚMERO DO LOTE, PRAZO DE VALIDADE E DADOS DE IDENTIFICAÇÃO DO FABRICANTE.</t>
  </si>
  <si>
    <t>94.0033</t>
  </si>
  <si>
    <t>COD. 94.0033 - Desodorante antiperspirante masculino em roll-on  que desodoriza e diminui a transpiração. composição: água, cloridróxido de alumínio, éter estearílico propoxilado (15 op), álcool butílico propoxilado (14 op), ácool estearílico etoxilado (2 oe), álcool estearílico etoxilado (20 oe), metilparabeno, triclosan, propilparabeno, edta dissódico, metilcloroisotiazolinona e metilisotiazolinona, bht, fragrância. o produto deverá vir embalado em frasco roll-on contendo 55 ml. constar na embalagem: marca, atenção, composição, prazo de validade, número do lote, atendimento ao consumidor e dados de identificação do fabricante.</t>
  </si>
  <si>
    <t>BALD</t>
  </si>
  <si>
    <t>94.0034</t>
  </si>
  <si>
    <t>COD. 94.0034 - DETERGENTE EM PASTA UMECTANTE, ACONDICIONADO EM BALDE PLÁSTICO RESISTENTE DE 20KGS, UTILIZADO PARA UMECTAÇÃO E LAVAGEM DE TODOS OS TIPOS DE ROUPAS HOSPITALARES, INCLUINDO COBERTORES. O PRODUTO DEVERÁ ATENDER AS SEGUINTES ESPECIFICAÇÕES: VEÍCULO, COADJUVANTE, AGENTE DE SOLUBILIDADE, ADITIVO, ESPESSANTE, NEUTRALIZANTE, CORANTE, COM PRINCÍPIO ATIVO DE 5,3% DE NONIL FENOL ETOXILADO COM 9,5 MOLES DE EO. DEVERÁ CONTER EM SEU RÓTULO DADOS DE IDENTIFICAÇÃO DO FABRICANTE E MARCA.</t>
  </si>
  <si>
    <t>94.0036</t>
  </si>
  <si>
    <t>COD. 94.0036 - Detergente líquido neutro para louça, em frasco plástico de 500ml. composição: tensoativos aniônicos, coadjuvantes, sequestrante, derivados de isotiazolinonas, espessante, corante, perfume e água. componente ativo: linear alquil benzeno sulfonado sódio. contém tensoativo biodegradável. o produto deverá ser testado por dermatologistas. deverá constar no rótulo dados de identificação do fabricante, instruções de uso, e telefone do sac.</t>
  </si>
  <si>
    <t>94.0037</t>
  </si>
  <si>
    <t>COD.94.0037 ESCOVA MACIA PARA LAVAGEM DE ROUPAS com cerdas de nylon e base em polipropileno com 11 cm de comprimento x 6 cm de largura x 0,5 cm de altura. Composta por 58 tufos de cerdas de nylon medindo 1 cm de altura. Deverá ter etiqueta com dados de identificação do fabricante e marca, acondicionado Individualmente em saco plástico transparente.</t>
  </si>
  <si>
    <t>94.0038</t>
  </si>
  <si>
    <t>COD. 94.0038 ESCOVA PARA USO GERAL PARA WC COM CABO DE 25CM EM PLÁSTICO, CERDAS DE NYLON DE 3CM FORMATO OVAL DE APROXIMADAMENTE 10CM DE COMPRIMENTO X 9CM DE LARGURA NAS CORES AMARELA E BRANCA, ACONDICIONADA INDIVIDUALMENTE EM SACO PLÁSTICO TRANSPARENTE O PRODUTO DEVERÁ CONTER ETIQUETA COM DADOS DE IDENTIFICAÇÃO DO FABRICANTE E MARCA.</t>
  </si>
  <si>
    <t>94.0041</t>
  </si>
  <si>
    <t>COD. 94.0041 - Esponja de aço para limpeza de panelas, talheres, louças, vidros e objetos de alumínio, composto de aço carbono de primeira qualidade, embalados em pacote plástico contendo 8 unidades, com peso líquido de 60g no mínimo por pacote.</t>
  </si>
  <si>
    <t>94.0042</t>
  </si>
  <si>
    <t>COD. 94.0042 - ESPONJA DUPLA FACE, 1ª QUALIDADE, EM ESPUMA DE POLIURETANO COM BACTERICIDA E FIBRA SINTÉTICA C/ ABRASIVO, EMBALAGEM COM 04 UNIDADES. MEDIDAS: 110MM X 75MM X 23MM. CONSTAR NA EMBALAGEM NÚMERO DO LOTE, SAC, FABRICAÇÃO E VALIDADE.</t>
  </si>
  <si>
    <t>94.0045</t>
  </si>
  <si>
    <t>COD. 94.0045 - Flanela para limpeza, cor laranja, medindo 28 x 48 cm, com etiqueta costurada constando os dados de identificação do fabricante e marca. o produto deverá ser acondicionado em embalagem plástica lacrada e selada</t>
  </si>
  <si>
    <t>94.0046</t>
  </si>
  <si>
    <t>COD. 94.0046 - AVENTAL TIPO BATA lisa branca, sem bolso, tamanho único, em tergal leve (tergal verão) com amarras em viés branco nas laterais ajustável a vários tamanhos, altura aproximada 75 cm, validade indeterminada, reposição do produto: no caso de alteração do mesmo antes do vencimento do prazo de validade e embalagens danificadas.</t>
  </si>
  <si>
    <t>94.0047</t>
  </si>
  <si>
    <t>COD. 94.0047 - Gel dental infantil com flúor, acondicionado em tubo plástico de 90 gramas, sabor tutti frutti. ingredientes: sorbitol, água, silica hidratada, peg-12, goma de celulosa, laurilsulfato de sódio, sabor, sacarina sódica, fluoruro de sódio, mica (cl 77019), dióxido de titânio (cl77891), fd &amp; c azul nº1 (cl 42090), d &amp; c amarilo nº10 (cl 47005). em seu rótulo deverá constar: dados de identificação do fabricante, marca, selo de aprovação da abo, sabor, código de barras, telefone do sac e site do fabricante.</t>
  </si>
  <si>
    <t>94.0048</t>
  </si>
  <si>
    <t>COD. 94.0048 - Guardanapo de papel com medidas exatas de 24 cm x 22 cm. acondicionado em pacotes com 50 guardanapos, sua embalagem deverá ser plástica. produto com 100% fibras naturais deverá constar na embalagem produto não - perecível e conservar em lugar seco, número do sac.</t>
  </si>
  <si>
    <t>94.0049</t>
  </si>
  <si>
    <t>COD. 94.0049 - Hipoclorito de sódio, solução aquosa composta de agentes alcalinizantes e cloro orgânico estabilizado, líquido transparente, levemente amarelado, ph 12+/-1, com teor de cloro ativo 5.0% +/-0,5, utilizado para limpeza e desinfecção de pisos, paredes, azulejos, equipamentos, ralos, lixeiras, banheiros, etc. composição química: hipoclorito de sódio  5.0% +/-0,5. o produto deverá ser acondicionado em galão plástico contendo 5 litros.</t>
  </si>
  <si>
    <t>94.0051</t>
  </si>
  <si>
    <t>COD. 94.0051 - Limpa vidros acondicionado em frasco plástico de 300 ml, constando as seguintes informações no rótulo: instrução de uso, precauções e cuidados e o número do telefone do centro de assistência toxicológica. composição química: dodecil benzeno sulfonato de sódio, umectante, estabilizante, solvente, corante, butilglicol, sequestrante e veículo.</t>
  </si>
  <si>
    <t>94.0052</t>
  </si>
  <si>
    <t>COD. 94.0052 - Limpador multi uso, instantâneo, embalagem plástica de 500ml com bico dosador, deverá constar no rótulo do produto: indicações de utilização do produto, modo de usar, precauções, telefone do sac, responsável técnico, produto notificado pela anvisa/ms, número do lote e validade, composição: alquil benzeno sulfonato de sódio, álcool etoxilado, coadjuvantes, sequestrante, essência e água.</t>
  </si>
  <si>
    <t>PAR</t>
  </si>
  <si>
    <t>94.0054</t>
  </si>
  <si>
    <t>COD. 94.0054 - Luva de látex tamanho grande, confeccionada com látex de borracha de alta qualidade, forrada com flocos de algodão e com superfície anti-derrapante.</t>
  </si>
  <si>
    <t>94.0055</t>
  </si>
  <si>
    <t>COD. 94.0055 - Luva de látex tamanho médio, confeccionada com látex de borracha de alta qualidade, forrada com flocos de algodão e com superfície anti-derrapante.</t>
  </si>
  <si>
    <t>94.0056</t>
  </si>
  <si>
    <t>COD. 94.0056 - Luva de látex tamanho pequeno, confeccionada com látex de borracha de alta qualidade, forrada com flocos de algodão e com superfície anti-derrapante.</t>
  </si>
  <si>
    <t>94.0058</t>
  </si>
  <si>
    <t>COD. 94.0058 - Mangueira para jardim, irrigação e lavagem em geral, fabricada em pvc flexível com dupla face e camada intermediária em fio de poliéster trançado, compostas de esguicho e terminal de torneira de 3/4" e 1/2", medindo 30mts de comprimento. deverá o produto ser embalado individualmente em saco plástico transparente devidamente lacrado, e na embalagem deverá conter dados de identificação do produto e dados de identificação do fabricante como: marca, telefone, site, endereço e código de barras.</t>
  </si>
  <si>
    <t>94.0060</t>
  </si>
  <si>
    <t>COD. 94.0060 - Óleo de peroba, solução líquida acondicionada em frasco plástico de 500 ml com tampa flip top, específico para proteger contra a ação do tempo: móveis, portas, janelas e artefatos de madeira, também limpando, lustrando e renovando móveis. composição: óleo mineral e vegetal, solvente mineral, solvente vegetal e aromatizante. deverá constar no rótulo do produto: dados de identificação do fabricante, marca, modo de utilização do produto, precauções, restrições, composição, data de fabricação, número do lote e validade</t>
  </si>
  <si>
    <t>94.0061</t>
  </si>
  <si>
    <t>COD. 94.0061 - Pá para lixo com base em polipropileno na cor preta, medindo 18x24x8cm, com cabo em metal plastificado com 1,20mt de comprimento e 22mm de diâmetro. deverá constar no produto etiqueta com dados de identificação do fabricante e marca</t>
  </si>
  <si>
    <t>94.0063</t>
  </si>
  <si>
    <t>COD. 94.0063 - Pano de algodão para limpeza, lavado e alvejado medindo 70 cm x 90cm, na cor branco, com etiqueta contendo dados de identificação do fabricante e marca.</t>
  </si>
  <si>
    <t>94.0064</t>
  </si>
  <si>
    <t>COD. 94.0064 - Pano de copa e cozinha; composto de 100% algodao alvejado; medindo (47x70)cm; com bainha; na cor branca; embalado em saco plastico transparente; sem estampa</t>
  </si>
  <si>
    <t>94.0065</t>
  </si>
  <si>
    <t>COD. 94.0065 - Papel alumínio medindo 30cm x 7,5 m, acondicionado individualmente em pacotes plásticos transparentes constando dados de identificação do fabricante, dimensões e marca.</t>
  </si>
  <si>
    <t>94.0066</t>
  </si>
  <si>
    <t>COD. 94.0066 - Papel higiênico folha dupla, picotado, composto por 100% de fibras naturais, acondicionado em pacotes com 4 unidades. gramatura mínima de 15g/m²; espessura mínima de 0,85 em mm/16 folhas; capacidade de absorção de água (teste da gota) inferior à 35 segundos; fator de refletância difusa no azul (alvura iso) mínima de 84%; comprimento do rolo mínimo de 30 metros; largura do rolo mínima de 100mm; diâmetro do rolo mínimo de 95mm; largura do tubete mínimo de 95mm; diâmetro do tubete mínimo de 42mm; peso rolo mínimo de 70 gramas e composição fibrosa.</t>
  </si>
  <si>
    <t>FARD</t>
  </si>
  <si>
    <t>94.0068</t>
  </si>
  <si>
    <t>COD. 94.0068 - Papel interfolhado 22,5 x 22,5cm, na cor branca, fabricado com 100% de celulose virgem, embalado em fardo contendo 1000 folhas, deverá estar impresso na embalagem, todas informações do produto inclusive sua composição. dimensão, gramatura mínima 35 g/m2, alvura superior a 100 uv calibrado e 85 uv excluído, resistência à tração a seco superior a 760 n/m (direção de fabricação) e 460 n/m (direção transversal), resistência à tração a úmido superior a 100 n/m (direção de fabricação) e 55 n/m (direção transversal), capacidade de absorção (método cestinha, em g/g)  inferior a 4 e tempo de absorção inferior a 7 segundos, absorção de água (método gota) inferior a 23 segundos, pintas máximo de 12 por mm2/m2 e furos máximo de 1,2 por mm2/m2 e nbr 14129:1998.</t>
  </si>
  <si>
    <t>94.0070</t>
  </si>
  <si>
    <t>COD. 94.0070  Papel toalha para cozinha, folha dupla picotado, medindo 22 cm x 20 cm, composto por 100% de fibras naturais, acondicionado em pacote com 2 rolos. deverá constar na embalagem: dados de identificação do fabricante, telefone do sac, recomendações e código de barras.</t>
  </si>
  <si>
    <t>94.0072</t>
  </si>
  <si>
    <t>COD. 94.0072 - Pedra sanitária redonda de 1ª qualidade com ação bacteriostática, pesando 40 grs, com haste plástica, acondicionada em caixa de papelão e internamente em saco plástico. composição: paradiclorobenzeno, essência, corante. componente ativo: paradiclorobenzeno. constar na embalagem o modo de utilização.</t>
  </si>
  <si>
    <t>94.0076</t>
  </si>
  <si>
    <t>COD. 94.0076 - Sabão em pedra, glicerinado multiativo e neutro, em barra de 200 gramas de 1º qualidade, embalagem plástica c/ 05 und. composição: sabão de ácidos graxos de coco/babaçu, sabão de ácidos graxos de sebo, sabão de ácidos graxos de soja, linear alquil benzeno sulfonato de sódio, coadjuvante, glicerina, agente anti-redepositante, perfume, pigmento e água. o produto deverá ser testado dermatologicamente.</t>
  </si>
  <si>
    <t>CX</t>
  </si>
  <si>
    <t>94.0077</t>
  </si>
  <si>
    <t>COD. 94.0077 - Sabão em pó para lavagem de roupas, com amaciante, acondicionado em caixa reciclável de papelão com formato anatômico contendo 01 kg, tampa facilitadora para fechamento após o uso. composição: tensoativo aniônico, alcalinizante, sequestrante, carga, coadjuvante, branqueador óptico, corante, enzimas, agente anti redepositante, agente amaciante, perfume e água. componente ativo: linear alquil benzeno sulfonato de sódio. o produto deverá conter tensoativo  biodegradável. deverá constar no rótulo do produto: dados de identificação do fabricante, composição, instruções de uso, telefone do sac, e-mail e site do fabricante, número da autorização de funcionamento, responsável técnico e número do seu respectivo crq.</t>
  </si>
  <si>
    <t>94.0078</t>
  </si>
  <si>
    <t>COD. 94.0078 - Sabonete em pedra de 90g, embalado em caixa de papelão e internamente em saco de tnt, na fragrância extrato de pétalas de rosas com vitamina e. composição: sodium, teallowate, sodium palm kaernelate, glycerin, parfum, sodium, shloride, ci 12490, ci15510, ci 74160, ci 77891, dissodium, distyrylbipheniyl disufonate, tetrasodium edta, tetrasodium e etidronate, sodium hydroxide, rosa centifolia flower extract, helianthus annuus (sunflower) extract, chamomilla recutita (matricaria) extract, formaldeyde, tocopheryl acetate e/y água. deverá conter na embalagem dados do fabricante, composição, validade do produto, telefone do atendimento ao consumidor, nº do registro na anvisa e nº da autorização de funcionamento.</t>
  </si>
  <si>
    <t>94.0079</t>
  </si>
  <si>
    <t>COD. 94.0079 - Sabonete infantil glicerinado 90 gramas desenvolvido especialmente para a pele sensível do bebê, com uma fórmula que limpa delicadamente a pele deixando-a hidratada e suavemente perfumada. composição: sodium palmitate, sodium oleate, sodium laurate (jabón de sódio), aqua, glycerin, sorbitol, palm kernel acid, parfum, sodium chloride, triethanolamine, citric acid, tetradibutyl pentaerithrityl pentaerithritylhydroxyhydrocinnamate, pentasodium pentetate, etidronic acid, yellow 5 (ci 19140), red 4 ( ci 14700). deverá conster na embalagem: marca, informação que o produto foi clinicamente testado, ingredientes, validade, número de lote, técnico responsável e dados de identificação do fabricante.</t>
  </si>
  <si>
    <t>94.0080</t>
  </si>
  <si>
    <t>COD. 94.0080  Sabonete líquido para mãos perfumado, perolado, acondicionado em bombona plástica contendo 5 litros, essência erva doce. mistura de lauril sulfato de sódio, dea, essência, corante em meio aquoso. composição: água, lauril éter sulfato de sódio, cocamida dea, essência, cloreto de sódio, diestearato de etilenoglicol derivado de um composto de diesteril, bifenil e corantes.</t>
  </si>
  <si>
    <t>94.0085</t>
  </si>
  <si>
    <t>COD. 94.0085 - Saco plástico para coleta de lixo, capacidade 100 litros reforçado, medindo 75 x 105 cm x 0,12 mm de espessura, fabricado em polietileno de baixa densidade na cor preta, acondicionados em pacotes contendo 50 unidades, devendo possuir em sua embalagem todos os dados de acordo com a lei do consumidor.</t>
  </si>
  <si>
    <t>94.0087</t>
  </si>
  <si>
    <t>COD. 94.0087 - Saco plástico para coleta de lixo, capacidade 15 litros reforçado, medindo 39 x 58cm x 0,05mm de espessura, fabricado em polietileno de baixa densidade na cor preta, acondicionados em pacotes contendo 20 unidades, devendo possuir em sua embalagem todos os dados de acordo com a lei do consumidor.</t>
  </si>
  <si>
    <t>94.0088</t>
  </si>
  <si>
    <t>COD. 94.0088 - Saco plástico para coleta de lixo, capacidade 30 litros reforçado, medindo 59 x 62cm x 0,06mm de espessura, fabricado em polietileno de baixa densidade na cor preta, acondicionados em pacotes contendo 10 unidades, devendo possuir em sua embalagem todos os dados de acordo com a lei do consumidor.</t>
  </si>
  <si>
    <t>94.0090</t>
  </si>
  <si>
    <t>COD. 94.0090 - Saco plástico para coleta de lixo, capacidade 50 litros reforçado, medindo 63 x 80cm x 0,10mm de espessura, fabricado em polietileno de baixa densidade na cor preto, acondicionados em pacotes contendo 60 unidades, devendo possuir em sua embalagem todos os dados de acordo com a lei do consumidor.</t>
  </si>
  <si>
    <t>94.0093</t>
  </si>
  <si>
    <t>CÓD. 94.0093 - SHAMPOO FÓRMULA SUAVE QUE NÃO IRRITA OS OLHOS, CONTÉM PH NEUTRO, COM GLICERINA, PROPORCIONA BRILHO E MACIES NATURAL AOS CABELOS, TESTADO DERMATOLÓGICAMENTE, FORMULADO DE MANEIRA A MINIMIZAR O POSSÍVEL SURGIMENTO DE ALERGIA. FRÂGRANCIA PERFUMADA, PODENDO SER UTILIZADO DIARIAMENTE EM TODOS OS TIPOS DE CABELOS. EMBALAGEM DE 400 ML.</t>
  </si>
  <si>
    <t>94.0094</t>
  </si>
  <si>
    <t>COD. 94.0094 - Touca descartável confeccionada em tnt, 100% polipropileno material atóxico que permita adequada ventilação a cabeça, com gramatura mínima 20 gramas,  com elástico nas extremidades para perfeito ajuste e costura ultrassônica que não se desfaz com facilidade. o produto deverá vir embalado em pacotes contendo 100 unidades com dados de fabricação e procedência. apresentar juntamente com as amostras cópia do registro do produto no ministério da saúde e autorização de funcionamento do fabricante na anvisa.</t>
  </si>
  <si>
    <t>94.0095</t>
  </si>
  <si>
    <t>COD. 94.0095 - Vassoura de pelo, para uso doméstico com base pintada, dimensões: comprimento x largura x altura (30 cm x 4,5 cm x 3,5 cm) com cerdas de nylon cerlon na cor preta e branca com altura de 5 cm com 92 tufos, cabo de madeira cedro medindo 1,30 m e diâmetro de 22 mm. deverá constar no produto etiqueta com dados de identificação do fabricante e marca.</t>
  </si>
  <si>
    <t>94.0096</t>
  </si>
  <si>
    <t>COD. 94.0096  Vassoura limpa teto de sisal, cabo de 3 m, indicação: limpar tetos ou lugares altos</t>
  </si>
  <si>
    <t>94.0097</t>
  </si>
  <si>
    <t>COD. 94.0097 - Vassoura para limpeza interna e externa tipo vasculho, em cerdas de sisal de aproximadamente 12 cm de comprimento, amarrados ao tubo plástico de 11 cm com nylon, com cabo de madeira de primeira qualidade medindo 1,70 m de comprimento com 22 mm de diâmetro. deverá constar no produto etiqueta com dados de identificação do fabricante e marca.</t>
  </si>
  <si>
    <t>94.0100</t>
  </si>
  <si>
    <t>COD. 94.0100 - Vassoura para uso geral com cerdas naturais, fixada em base de pp e madeira no. 5 com rosca, medindo 13 cm de comprimento, 3 cm de largura, 5,5 cm de altura, cerdas prensadas formando um duplo tamanho de 13 cm, com leque de 30 cm, cabo de madeira tratada de 1,30 m com 22 mm. deverá o produto conter etiqueta com dados de identificação do fabricante e marca.</t>
  </si>
  <si>
    <t>94.0156</t>
  </si>
  <si>
    <t>COD. 94.0156 - AMACIANTE DE ROUPAS 2 LITROS COM EXTRATO DE ALGODÃO.   COMPOSIÇÃO: ADITIVO, COADJUVANTES, EMULSÃO  DE SILICONE, DILUENTE, CONSERVANTE (5-CLORO-2 METIL ISOTIAZOLIN -3 ONA E 2 METIL 4- ISOATIAZOLIN 3- ONA). COMPONENTE ATIVO: CLORETO DE DIAQUIL DIMETIL AMÔNIO. NO RÓTULO DEVERÁ CONSTAR INFORMAÇÕES DO PRODUTO, FABRICANTE E REGISTRO OU NOTIFICAÇÃO NA ANVISA.</t>
  </si>
  <si>
    <t>94.0158</t>
  </si>
  <si>
    <t>COD. 94.0158 - APARELHO DE BARBEAR PARA PELE SENSÍVEL, COM CABO RESISTENTE CONTENDO RANHURAS ANTIDERRAPANTES, MEDINDO 105 MM DE COMPRIMENTO X 9 MM DE LARGURA, BASE COM FITA LUBRIFICANTE E DUAS LÂMINAS AUTOCORTANTES, MEDINDO 35 MM DE COMPRIMENTO, DEVERÁ PROPORCIONAR AO USUÁRIO PERFEITO CORTE SEM AGREDIR A    PELE.  COMPOSIÇÃO:  RESINAS  TERMOPLÁSTICAS,  ALUMÍNIO,  AÇO    INOXIDÁVEL  REVESTIDO  COM  PLATINA  CROMO  E   POLITETRAFLUOROETILENO. ACONDICIONADO EM BLISTER CONTENDO DUAS UNIDADES, CONSTANDO DADOS DE IDENTIFICAÇÃO DO FABRICANTE, CÓDIGO DE BARRAS E COMPOSIÇÃO. EMBALAGEM COM 02 UND</t>
  </si>
  <si>
    <t>94.0159</t>
  </si>
  <si>
    <t>COD. 94.0159 - BALDE EM PLÁSTICO RECICLADO, CANELADO, COM ALÇA DE METAL, CAPACIDADE PARA 10 LITROS, NAS SEGUINTES DIMENSÕES: 24,5 CM DE ALTURA X 25,5 CM DE DIÂMETRO. O PRODUTO DEVERÁ CONTER ETIQUETA COM DADOS DE IDENTIFICAÇÃO DO FABRICANTE E CÓDIGO DE BARRAS.</t>
  </si>
  <si>
    <t>94.0160</t>
  </si>
  <si>
    <t>COD. 94.0160  BOBINA DE SACO PICOTADO, RESISTENTE, CONFECCIONADO EM POLIETILENO, MEDINDO 35 CM X 50 METROS. CADA BOBINA DEVERÁ VIR EMBALADA INDIVIDUALMENTE EM SACO PLÁSTICO TRANSPARENTE E PESAR APROXIMADAMENTE 2,5 KG CADA.</t>
  </si>
  <si>
    <t>94.0164</t>
  </si>
  <si>
    <t>COD. 94.0164 - CERA LÍQUIDA AUTO BRILHO INCOLOR, ACONDICIONADA EM FRASCO PLÁSTICO DE 750 ML, PROPORCIONANDO PERFUME AGRADÁVEL, AÇÃO ANTI DERRAPANTE COM SECAGEM RÁPIDA, INDICADA PARA PISOS FRIOS COMO: CERÂMICAS, LAJOTAS PAVIFLEX, VULCAPISO E LADRILHOS. CONTÉM EM SUA FORMULAÇÃO COMPONENTES ACRÍLICOS E ADITIVOS ESPECIAIS QUE QUANDO APLICADO NO PISO FORMAM UM PELÍCULA PROTETORA RESULTANDO E MANTENDO UM BRILHO ESPONTÂNEO COM   ASPECTO MOLHADO. COMPOSIÇÃO: RESINA ACRÍLICA METALIZADA, EMULSÃO DE CERA DE POLIETILENO, RESINA ÁLCALI SOLÚVEL,   PLASTIFICANTE, COADJUVANTES, CONSERVANTE, CORANTE, PERFUME E ÁGUA. DEVERÁ CONSTAR NO RÓTULO DO PRODUTO: DADOS DE IDENTIFICAÇÃO DO FABRICANTE, PRECAUÇÕES, COMPOSIÇÃO, TELEFONE DO SAC, E-MAIL E SITE DO FABRICANTE. A EMBALAGEM DEVERÁ SER PRODUZIDA COM CONSCIÊNCIA AMBIENTAL CONTENDO PERCENTUAL DE MATÉRIA PRIMA RECICLADA.</t>
  </si>
  <si>
    <t>94.0165</t>
  </si>
  <si>
    <t>COD. 94.0165 - CESTO PARA LIXO NO FORMATO CILÍNDRICO, PRODUZIDO EM POLIPROPILENO RESISTENTE, COM TAMPA BASCULANTE MEDINDO 360 MM   DE DIÂMETRO X 705 MM DE ALTURA TOTAL, COM CAPACIDADE PARA 50   LITROS. EM SEU CORPO DEVERÁ CONTER ETIQUETA COM DADOS DE IDENTIFICAÇÃO DO FABRICANTE, CÓDIGO DE BARRAS, PROCEDÊNCIA E REFERÊNCIA. GRAVADO EM SUA BASE SIMBOLOGIA DE TIPO DE MATÉRIA PRIMA UTILIZADA.</t>
  </si>
  <si>
    <t>94.0166</t>
  </si>
  <si>
    <t>COD. 94.0166 - CESTO PLÁSTICO RETANGULAR PARA LIXO COM 575MM DE ALTURA, ABERTURA SUPERIOR MEDINDO 212MM DE LARGURA X 292MM DE COMPRIMENTO E BASE COM 255MM DE COMPRIMENTO X 185MM DE LARGURA, CAPACIDADE DE 30LTS COM TAMPA BASCULANTE MEDINDO   215MM DE  LARGURA X 125MM DE ALTURACOM ALÇAS LATERAIS   RESISTENTES DO TIPO RECOLHÍVEIS MEDINDO 190MM DE CIRCUNFERÊNCIA TOTAL X 19MM DE LARGURA.  DEVERÁ CONSTAR NA TAMPA E NO CORPO DO PRODUTO A MARCA EM AUTO-RELEVO E ETIQUETA COM DADOS DE IDENTIFICAÇÃO DO FABRICANTE, MARCA, TELEFONE DO SAC, REFERÊNCIA, PRODUTO ATÓXICO E CAPACIDADE VOLUMÉRICA, MARCA VISÍVEL EM ALTO RELEVO NA TAMPA E EM SEU CORPO.</t>
  </si>
  <si>
    <t>94.0168</t>
  </si>
  <si>
    <t>COD. 94.0168 - CESTO PLÁSTICO RETANGULAR PARA LIXO COM 912 MM DE ALTURA, ABERTURA SUPERIOR MEDINDO 345 MM DE LARGURA X 460 MM DE COMPRIMENTO E BASE COM 415 MM DE COMPRIMENTO X 295 MM DE LARGURA, CAPACIDADE DE 105 LTS COM TAMPA BASCULANTE MEDINDO 343 MM DE LARGURA X 197MM DE ALTURA, COM ALÇAS LATERAIS RESISTENTES DO TIPO RECOLHÍVEIS MEDINDO 230 MM DE CIRCUNFERÊNCIA TOTAL X 23 MM DE LARGURA. DEVERÁ CONSTAR NO CORPO DO PRODUTO  ETIQUETA COM DADOS DE IDENTIFICAÇÃO DO FABRICANTE, MARCA, TELEFONE DO SAC, REFERÊNCIA, PRODUTO ATÓXICO E CAPACIDADE VOLUMÉRICA, MARCA VISÍVEL EM ALTO RELEVO NA TAMPA E EM SEU CORPO.</t>
  </si>
  <si>
    <t>94.0169</t>
  </si>
  <si>
    <t>COD. 94.0169 - COPO PLÁSTICO DESCARTÁVEL, CAPACIDADE DE 200 ML, CONFECCIONADO COM RESINA TERMOPLÁSTICA BRANCA OU TRANSLÚCIDA. OS COPOS DEVEM SER HOMOGÊNEOS, ISENTOS DE MATERIAIS ESTRANHOS, BOLHAS,   RACHADURAS, FUROS, DEFORMAÇÕES BORDAS AFIADAS OU REBARBAS, NÃO DEVENDO APRESENTAR SUJIDADE INTERNA OU EXTERNAMENTE. O COPO DEVE TRAZER GRAVADO EM RELEVO, COM CARACTERES VISÍVEIS E DE FORMA INDELÉVEL A MARCA OU IDENTIFICAÇÃO DO FABRICANTE, A CAPACIDADE E O SÍMBOLO DE IDENTIFICAÇÃO DE MATERIAL PARA RECICLAGEM. ACONDICIONADO EM PACOTE CONTENDO 100 UNIDADES, DE FORMA A GARANTIR A HIGIENE E A INTEGRIDADE DO PRODUTO ATÉ O SEU USO FINAL. A EMBALAGEM DEVERÁ CONTER EXTERNAMENTE OS DADOS DE IDENTIFICAÇÃO, PROCEDÊNCIA E QUALIDADE</t>
  </si>
  <si>
    <t>94.0170</t>
  </si>
  <si>
    <t>COD. 94.0170 - COPO PLÁSTICO DESCARTÁVEL, CAPACIDADE DE 50 ML, CONFECCIONADO COM RESINA TERMOPLÁSTICA BRANCA OU TRANSLÚCIDA. OS COPOS DEVEM SER HOMOGÊNEOS, ISENTOS DE MATERIAIS ESTRANHOS, BOLHAS,   RACHADURAS, FUROS, DEFORMAÇÕES BORDAS AFIADAS OU REBARBAS, NÃO DEVENDO APRESENTAR SUJIDADE INTERNA OU EXTERNAMENTE. O COPO DEVE TRAZER GRAVADO EM RELEVO, COM CARACTERES VISÍVEIS E DE FORMA INDELÉVEL A MARCA OU IDENTIFICAÇÃO DO FABRICANTE, A CAPACIDADE E O SÍMBOLO DE IDENTIFICAÇÃO DE MATERIAL PARA RECICLAGEM. ACONDICIONADO EM PACOTE CONTENDO  100 UNIDADES, DE FORMA A GARANTIR A HIGIENE E A INTEGRIDADE DO PRODUTO ATÉ O SEU USO FINAL. A EMBALAGEM DEVERÁ CONTER EXTERNAMENTE OS DADOS DE IDENTIFICAÇÃO, PROCEDÊNCIA E QUALIDADE</t>
  </si>
  <si>
    <t>94.0173</t>
  </si>
  <si>
    <t>COD. 94.0173 - DESINFETANTE COM AÇÃO GERMICIDA E BACTERICIDA NA FRAGRÂNCIA PINHO,  ACONDICIONADO EM EMBALAGEM DE POLIETILENO DE ALTA DENSIDADE COM ALÇA E TAMPA ROSQUEÁVEL CONTENDO 2 LITROS. O PRODUTO DEVERÁ TER COMPROVAÇÃO EM SEU RÓTULO CONTRA CEPAS ESPECÍFICAS DE BACTÉRIAS STAPHYLOCOCCUS AUREUS E SALMONELLA CHOLERAESUIS. COMPOSIÇÃO: TENSOATIVOS NÃO-ANIÔNICOS, ETANOL,   CORANTE, ESSÊNCIA E ÁGUA. COMPONENTE ATIVO: CLORETO DE DIDECIL DIMETIL AMÔNIO, CLORETO DE ALQUIL AMIDO PROPIL DIMETIL BENZIL   AMÔNIO. CONSTAR EM SUA EMBALAGEM: INSTRUÇÕES DE USO, TELEFONE   DO SAC, DATA DE FABRICAÇÃO, DATA DE VALIDADE, CÓDIGO DE BARRA,   TÉCNICO RESPONSÁVEL E O NÚMERO DO SEU RESPECTIVO CRQ, DADOS DE IDENTIFICAÇÃO DO FABRICANTE E O NÚMERO DA AUTORIZAÇÃO DE FUNCIONAMENTO NO MS.</t>
  </si>
  <si>
    <t>94.0175</t>
  </si>
  <si>
    <t>COD. 94.0175 - RODO BASE EM PLÁSTICA, MEDINDO COMPRIMENTO X LARGURA X ALTURA (60CM X 3CM X 3,5CM), COM BORRACHA SINTÉTICA DUPLA COM 3MM DE ESPESSURA E 3CM DE ALTURA FIXADA A BASE COM GRAMPOS, COM CABO DE MADEIRA DE 1,40MT DE COMPRIMENTO COM 22MM DE DIÂMETRO. DEVERÁ CONTER NO PRODUTO ETIQUETA COM DADOS DE IDENTIFICAÇÃO DO FABRICANTE E MARCA.</t>
  </si>
  <si>
    <t>94.0178</t>
  </si>
  <si>
    <t>COD. 94.0178 - DETERGENTE LÍQUIDO, NEUTRO PARA LOUÇAS, GALÃO PLÁSTICO C/5 LITROS COMPOSIÇÃO: TENSOATIVOS ANIÔNICOS, COADJUVANTES, SEQUESTRANTE, DERIVADOS DE ISOTIAZOLINONAS, ESPESSANTE, CORANTE, PERFUME E ÁGUA. COMPONENTE ATIVO: LINEAR ALQUIL BENZENO SULFONADO SÓDIO. CONTÉM TENSOATIVO BIODEGRADÁVEL. O PRODUTO DEVERÁ SER TESTADO POR DERMATOLOGISTAS. DEVERÁ CONSTAR NO RÓTULO DADOS DE IDENTIFICAÇÃO DO FABRICANTE, INSTRUÇÕES DE USO, E TELEFONE DO SAC. E SER CERTIFICADO PELA ANVISA.</t>
  </si>
  <si>
    <t>94.0179</t>
  </si>
  <si>
    <t>COD. 94.0179 - VASSOURA DE NYLON COM CABO USO GERAL, TAMANHO MÍNIMO 25 CM, NYLON COMPRIMENTO MÍNIMO DE 11 CM, ESPESSURA MEDIA 0,80 MM, DISPOSTA EM NO MÍNIMO 4 FILEIRAS DE TUFOS JUSTAPOSTOS HOMOGÊNEO DE MODO A PREENCHER TODA A BASE, FIXAÇÃO DA BASE SENDO FIRME E RESISTENTE, CABO DE MADEIRA EM SISTEMA DE ROSCA, SEM FARPAS, PLASTIFICADO, TAMANHO APROXIMADO DE 1,50 M, CONTENDO GANCHO PARA PENDURAR. DEVIDAMENTE ROTULADO E IDENTIFICADO COM DADOS DO FABRICANTE.</t>
  </si>
  <si>
    <t>KIT</t>
  </si>
  <si>
    <t>94.0180</t>
  </si>
  <si>
    <t>COD.94.0180 - KIT CONTENDO 03 UNIDADES DE BACIAS PLÁSTICAS (POLIPROPILENO) REDONDAS SENDO: 01 UNIDADE DE 4 LITROS; 01 UNIDADE 12 LITROS E 01 UNIDADE DE 20 LITROS.</t>
  </si>
  <si>
    <t>94.0185</t>
  </si>
  <si>
    <t>COD. 94.0185 - LUSTRA MÓVEIS BRILHO SECO, ACONDICIONADO EM FRASCO PLÁSTICO DE 200 ML. CONSTANDO AS SEGUINTES INFORMAÇÕES NO RÓTULO: MODO DE USAR, PRECAUÇÕES E CUIDADOS E O NÚMERO DO TELEFONE DO CENTRO DE ASSISTÊNCIA TOXICOLÓGICA. COMPOSIÇÃO QUÍMICA: CERA MICROCRISTALINA, CERA DE PARAFINA, SILICONE, EMULSIFICANTE, ESPESSANTE, DERIVADO DE ISOTIAZOLINONA, SOLVENTES ALIFATICOS, FRAGRÂNCIA E ÁGUA. O PRODUTO DEVERÁ PROTEGER OS MÓVEIS DE MANCHAS D ÁGUA.</t>
  </si>
  <si>
    <t>94.0194</t>
  </si>
  <si>
    <t>CÓD. 94.0194 - CREME DE PENTER, SEM ENXÁGUE, ADULTO. CABELOS ONDULADOS OU CACHEADOS, NA EMBALAGEM CONTER DADOS DE IDENTIFICAÇÃO DO PRODUTO: MARCA DO FABRICANTE, PRAZO DE VALIDADE, REGISTRO OU NOTIFICAÇÃO NA ANVISA/MINISTÉRIO DA SAÚDE. EMBALAGEM DE 300 ML.</t>
  </si>
  <si>
    <t>94.0195</t>
  </si>
  <si>
    <t>CÓD. 94.0195 - PROTETOR SOLAR, RESISTENTE A ÁGUA E AO SUOR. DEVE OFERECER PROTEÇÃO CONTRA QUEIMADURAS SOLARES PROVENIENTES DOS RAIOS U.V.A E U.V.B FATOR 30; HIPOALERGÊNICO, DERMATOLOGICAMENTE TESTADO, ISENTO DE FRAGRÂNCIA E CORANTES; NÃO OLEOSO; NÃO DEVE SER EM GEL, POIS ESTE SAI COM MAIOR FACILIDADE EM CONTATO COM A ÁGUA. NÃO DEVE MANCHAR A ROUPA; PRAZO DE VALIDADE DE NO MÍNIMO 1 ANO APÓS A DATA DE ENTREGA. EMBALAGEM DE 120 ML.</t>
  </si>
  <si>
    <t>94.0196</t>
  </si>
  <si>
    <t>CÓD. 94.0196 - RODO BASE EM PLÁSTICA, MEDINDO 30CM X 3CM X 3,5CM (CXAXL)</t>
  </si>
  <si>
    <t>94.0197</t>
  </si>
  <si>
    <t>CÓD. 94.0197 - SABONETE LÍQUIDO PARA MÃOS - FRASCO 250 ML.</t>
  </si>
  <si>
    <t>94.0198</t>
  </si>
  <si>
    <t>CÓD. 94.0198 - SABONETE LÍQUIDO PARA MÃOS - FRASCO 1 LITRO.</t>
  </si>
  <si>
    <t>94.0199</t>
  </si>
  <si>
    <t>CÓD. 94.0199 - FLANELA PARA LIMPEZA NA COR BRANCA, MATERIAL EM ALGODÃO, DIMENSÕES MINIMAS DE 0,50CM X 0,35CM, COM BAINHA.</t>
  </si>
  <si>
    <t>94.0200</t>
  </si>
  <si>
    <t>CÓD. 94.0200 - PANO DE PRATO ATOALHADO. COM FIBRAS 100% ALGODÃO, LISO, SEM ESTAMPA, RESISTENTE, ATOALHADO, BRANCO, COM BAINHA NOS 2 LADOS, TAMANHO DE 50X70CM.</t>
  </si>
  <si>
    <t>94.0201</t>
  </si>
  <si>
    <t>CÓD. 94.0201 - PASTILHA ADESIVA PARA VASO SANITÁRIO, COM FRAGÂNCIAS DIVERSAS, PARA HIGIÊNIZAÇÃO E ODORIZAÇÃO. EMBALAGEM COM 3 UNIDADES.</t>
  </si>
  <si>
    <t>94.0202</t>
  </si>
  <si>
    <t>CÓD. 94.0202 - FÓSFORO, ASCENDEDOR EM MADEIRA, COMPOSTO POR VEGETAL E MINÉRIO, APRESENTADO NAS FORMA DE PALITO COM PONTO DE PÓLVORA, EXTRALONGO, CAIXA DE PAPELÃO COM LIXA IMPRESSA, CONTENDO 50 UNIDADES, PALITOS COM APROX. 9,5 CM DE COMPRIMENTO. A EMBALAGEM DO PRODUTO DEVERÁ APRESENTAR SELO DE SEGURANÇA DO INMETRO.</t>
  </si>
  <si>
    <t>94.0203</t>
  </si>
  <si>
    <t>CÓD. 94.0203 - REPELENTE DE INSETOS, EFETIVO NA PROTEÇÃO CONTRA OS MOSQUITOS, EMBALAGEM NO FORMATO SPRAY, CONTENDO 100 ML; COMPOSIÇÃO: AQUA, ALCOHOL, DIETHYL TOLUAMIDE, GLYCERIN, ALOE (ALOE VERA) LEAF EXTRACT, CHAMOMILLA RECUTITA ( MATRICARIA CHAMOMILLA) FLOWER EXTRACT, PHENOXYETHANOL1/ METHYLPARABEN/ ETHYLPARABEN/ PROPYLPARABEN/ BUTYLPARABEN, DISODIUM EDTA, PARFUM (ALPHA-ISOMETHYL IONONE, AMYL CINNAMAL, AMYLCINNAMYL ALCOHOL, BENZYL ALCOHOL, BENZIL BENZOATE, BENZYL SALICYLATE, CITRONELLOL, COUMARIN, GERANIOL, HEXYL CINNAML, LIMONENE, LINALOOL), INGREDIENTE ATIVO: DIETHYL TOLUAMIDE - 8%. COMPOSIÇÃO ISENTA DE INGREDIENTES PERIGOSOS S SAÚDE; EFICAZ NA PROTEÇÃO CONTRA OS MOSQUITOS CULEX QUINQUEFASCIATUS, AEDES AEGYPTI, ANOPHELES SP, ATÉ 4 HORAS DE EFICÁCIA REPELENTE, SECAGEM RÁPIDA, ESSÊNCIA AGRADÁVEL QUE REDUZ O CHEIRO DO ATIVO REPELENTE; DERMATOLOGICAMENTE TESTADO; HIPOALERGÊNICO; COM EXTRATO DE CAMOMILA E ALOE VERA, PROPORCIONANDO HIDRATAÇÃO A PELE; VALIDADE: 2 ANOS APÓS A DATA DE FABRICAÇÃO.</t>
  </si>
  <si>
    <t>94.0204</t>
  </si>
  <si>
    <t>CÓD. 94.0204 - LIMPA ALUMÍNIO ACONDIOCIONADO EM FRASCO PLÁSTICO NO FORMATO RETANGULAR DE 500 ML, TAMPA COM BICO DOSADOR, O PRODUTO DEVERÁ PROPORCIONAR LIMPEZA E BRILHO FÁCIL SEM ESFREGAR. COMPOSIÇÃO: TENSOATIVO ANIÔNICO, BIODEGRADÁVEL, COADJUVANTE, CORANTE E ÁGUA. PRINCÍPIO ATIVO: TENSOATIVOS. DEVERÁ CONSTAR NA EMBALAGEM INDICAÇÃO, MODOS DE APLICAÇÃO, PRECAUÇÃO E CUIDADOS.</t>
  </si>
  <si>
    <t>94.0206</t>
  </si>
  <si>
    <t>CÓD. 94.0206 - DESINFETANTE EM PÓ CLORADO PARA DESINFECÇÃO DE FRUTAS, LEGUMES, E VERDURAS. ACONDICIONADO EM BALDE PLÁSTICO CONTENDO 2 KG; AÇÃO ANTIMICROBIANA. NÃO TÓXICO. COMPOSIÇÃO FEITA PARA USO EM ALIMENTOS, NÃO PROVOCANDO NENHUM DANO AO ORGANISMO QUANDO UTILIZADO CORRETAMENTE, NA EMBALAGEM DEVE CONTER ORIENTAÇÕES DE USO E DATA DE VALIDADE.</t>
  </si>
  <si>
    <t>94.0207</t>
  </si>
  <si>
    <t>COD 94.0207 - Gel antisséptico para mão, composto de álcool etílico hidratado 70° INPM, com extrato de aloe vera, dermatologicamente testado, com eficácia de eliminar 99,99% dos germes e bactérias, o produto deve ter certificação da ANVISA, prazo de validade: 24 meses a partir da data de fabricação, constar na embalagem: responsável técnico e composição. O vencedor deverá apresentar FICHA DE INFORMAÇÕES DE SEGURANCA DE PRODUTO QUIMICO (FISPQ). Embalagem de 4,3 kg (5 litros).</t>
  </si>
  <si>
    <t>94.0208</t>
  </si>
  <si>
    <t>COD. 94.0208 - KIT MOP (ESFREGÃO) PARA LIMPEZA</t>
  </si>
  <si>
    <t>94.0209</t>
  </si>
  <si>
    <t>COD. 94.0209 - REFIL PARA MOP - COMPATÍVEL COM O ITEM 82 (CÓD. 94.0208).</t>
  </si>
  <si>
    <t>94.0210</t>
  </si>
  <si>
    <t>CÓD. 94.0210 - LIMPADOR PERFUMADO DE AMBIENTE   AROMATIZANTE DE AMBIENTE COM ESSÊNCIA DE EUCALIPTO. PRODUTO CONCENTRADO, EMBALAGENS DE 140ML E CADA 20 GOTAS RENDE ATÉ 2 LITROS. COM BICO DOSADOR.</t>
  </si>
  <si>
    <t>94.0211</t>
  </si>
  <si>
    <t>COD. 94.0211 - ÁLCOOL LIQUIDO COMPOSTO DE ÁLCOOL ETÍLICO HIDRATADO 70° INPM, COM EXTRATO DE ALOE VERA, DERMATOLOGICAMENTE TESTADO, COM EFICÁCIA DE ELIMINAR 99,99% DOS GERMES E BACTÉRIAS, O PRODUTO DEVE TER CERTIFICAÇÃO DA ANVISA, PRAZO DE VALIDADE: 24 MESES A PARTIR DA DATA DE FABRICAÇÃO, CONSTAR NA EMBALAGEM: RESPONSÁVEL TÉCNICO E COMPOSIÇÃO. O VENCEDOR DEVERÁ APRESENTAR FICHA DE INFORMAÇÕES DE SEGURANCA DE PRODUTO QUIMICO (FISPQ). EMBALAGEM DE 5 LITROS.</t>
  </si>
  <si>
    <t>94.0212</t>
  </si>
  <si>
    <t>COD. 94.0212 - BORRIFADOR/PULVERIZADOR TRANSPARENTE PARA SANITIZAÇÃO - 500 ML</t>
  </si>
  <si>
    <t>94.0213</t>
  </si>
  <si>
    <t>COD. 94.0213 - AVENTAL DESCARTÁVEL DE TNT MANGA LONGA, 30 GRAMAS, PACOTE COM 10 UNIDADES.</t>
  </si>
  <si>
    <t>94.0214</t>
  </si>
  <si>
    <t>COD. 94.0214 - PROTETOR FACIAL - FACE SHIELD EM PP 0,5MM ,  VISEIRA EM PP CLEARPPACK QUE POSSUI UMA TRANSPARÊNCIA DE 90%,   REUTILIZÁVEL, DESIGN ANATÔMICO E AJUSTÁVEL,  EVITA O CONTATO COM GOTÍCULAS, SALIVAS E FLUÍDOS NASAIS QUE POSSAM ATINGIR O ROSTO, O NARIZ, A BOCA E OS OLHOS,  PRODUZIDA TOTALMENTE EM POLIPROPILENO (PP) ATÓXICO, INODORO, RECICLÁVEL,  PODE SER LAVADO COM ÁGUA E SABÃO E HIGIENIZADO COM ÁLCOOL E ÁGUA SANITÁRIA, LARGURA DA ÁREA DE CONTATO COM A PELE: 30MM,  COR DO VISOR: TRANSPARENTE,  COR DO SUPORTE: PRETO, ESPESSURA: 0,50MM.</t>
  </si>
  <si>
    <t>94.0215</t>
  </si>
  <si>
    <t>cod. 94.0215 - MÁSCARA DESCARTÁVEL TNT, DE PROTEÇÃO FACIAL TRIPLA, DESCARTÁVEL, CX COM 50 UNIDADES.</t>
  </si>
  <si>
    <t>94.0216</t>
  </si>
  <si>
    <t>BARREIRA DE PROTEÇÃO  ESPECIFICAÇÕES MÍNIMAS - BARREIRA DE PROTEÇÃO ACRÍLICO CRISTAL DE 2MM  NO TAMANHO 65X48CM, 99% DE TRANSPARÊNCIA, MATERIAL NÃO TÓXICO, NÃO ESTILHAÇA COMO O VIDRO, DISPENSANDO A APLICAÇÃO DE ADESIVOS, DE FÁCIL LIMPEZA E BASE COM  MECANISMO DE ENCAIXE COM APOIOS EM ACRÍLICO.</t>
  </si>
  <si>
    <t>94.0217</t>
  </si>
  <si>
    <t>LUVAS DE PROCEDIMENTO - TAM. P  ESPECIFICAÇÕES MÍNIMAS - LUVAS DE PROCEDIMENTOS COMPOSTAS DE LÁTEX 100% NATURAL, IDEAIS PARA USO DOMÉSTICO E PROFISSIONAL. NÃO ESTÉRIL, AMBIDESTRAS E LUBRIFICADAS COM PÓ BIOABSORVIVEL.  CX COM 10 UNIDADES.</t>
  </si>
  <si>
    <t>94.0218</t>
  </si>
  <si>
    <t>LUVAS DE PROCEDIMENTO - TAM. M  ESPECIFICAÇÕES MÍNIMAS - LUVAS DE PROCEDIMENTOS COMPOSTAS DE LÁTEX 100% NATURAL, IDEAIS PARA USO DOMÉSTICO E PROFISSIONAL. NÃO ESTÉRIL, AMBIDESTRAS E LUBRIFICADAS COM PÓ BIOABSORVIVEL. CX COM 10 UNIDADES.</t>
  </si>
  <si>
    <t>94.0219</t>
  </si>
  <si>
    <t>DISPENSER PARA ÁLCOOL GEL HIGIÊNICO COM SUPORTE PEDAL GEL  ESPECIFICAÇÕES MÍNIMAS -   RESERVATÓRIO PARA ABASTECIMENTO DE ATÉ 1 LITRO DE ÁLCOOL GEL, CAPACIDADE PARA ATÉ 1200 APLICAÇÕES, PEDAL E PISTÃO EM METAL, BASE E TAMPA EM MDF DE 18 MM DE ESPESSURA, TUBO DE PVC, DIMENSÕES APROXIMADAS: BASE 30 CM X 20 CM, ALTURA 1 METRO</t>
  </si>
  <si>
    <t>94.0220</t>
  </si>
  <si>
    <t>TAPETE SANITIZANTE  ESPECIFICAÇÕES MÍNIMAS: - COMPRIMENTO 67 CM, LARGURA 45 CM, ALTURA 1,5 CM, CAVIDADES SANITIZANTES OU ÁREA DE PISADA: 34,5CM X 27CM COM PROFUNDIDADE DE 0,7CM, ACOMPANHA 2 CARPETES SENDO, 01 PARA HIGIENIZAÇÃO E 01 PARA SECAR, PRODUZIDO EM EVA DE QUALIDADE, BORDA VEDANTE QUE IMPEDE O VAZAMENTO DE LÍQUIDOS; ANTIDERRAPANTE, EVITANDO ESCORREGAMENTO NO MOMENTO DA PASSADA, NA COR PRETO.</t>
  </si>
  <si>
    <t>94.0221</t>
  </si>
  <si>
    <t>COD. 94.0221 - ÁLCOOL 70% SPRAY AEROSSOL 300ML   ESPECIFICAÇÕES MÍNIMAS: - QUANTIDADE 300 ML - 170G,  FÁCIL APLICAÇÃO,  LIMPA,  DESINFETA,  BACTERICIDA,  MATA AS BACTÉRIAS, USO EXTERNO, DESTINADO A LIMPEZA DOMESTICA.   DADOS TÉCNICOS: COR: INCOLOR. ESTADO FÍSICO: LÍQUIDO/PREMIDO. ODOR: CARACTERÍSTICO. PH: 6,0 A 7,0. GRADUAÇÃO: 70,00 INPM. SOLÚVEL EM ÁGUA. O PRODUTO DEVE TER CERTIFICAÇÃO DA ANVISA, PRAZO DE VALIDADE: 24 MESES A PARTIR DA DATA DE FABRICAÇÃO, CONSTAR NA EMBALAGEM: RESPONSÁVEL TÉCNICO E COMPOSIÇÃO. O VENCEDOR DEVERÁ APRESENTAR FICHA DE INFORMAÇÕES DE SEGURANCA DE PRODUTO QUIMICO (FISPQ).</t>
  </si>
  <si>
    <t>[FIM]</t>
  </si>
  <si>
    <t xml:space="preserve">Validade : </t>
  </si>
  <si>
    <t>CONFORME CONTRATO</t>
  </si>
  <si>
    <t xml:space="preserve">Valor Total : </t>
  </si>
  <si>
    <t xml:space="preserve">Condição Pagto : </t>
  </si>
  <si>
    <t xml:space="preserve">Desconto : </t>
  </si>
  <si>
    <t xml:space="preserve">Prazo Entrega : </t>
  </si>
  <si>
    <t xml:space="preserve">Imposto : </t>
  </si>
  <si>
    <t xml:space="preserve">Garantia : </t>
  </si>
  <si>
    <t xml:space="preserve">Valor Líquido : </t>
  </si>
  <si>
    <t>Responsável pela Compra</t>
  </si>
  <si>
    <t>Carimbo CNPJ</t>
  </si>
  <si>
    <t>________________________ de ____________________ de 2021</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</si>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</sst>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5"/>
  <sheetViews>
    <sheetView tabSelected="1" workbookViewId="0" topLeftCell="A309">
      <selection activeCell="G322" sqref="G322:H322"/>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c r="B22" s="7"/>
      <c r="C22" s="7"/>
      <c r="D22" s="7"/>
      <c r="E22" s="7"/>
      <c r="F22" s="7"/>
      <c r="G22" s="7"/>
      <c r="H22" s="7"/>
    </row>
    <row r="23" spans="1:8" ht="15">
      <c r="A23" s="5" t="s">
        <v>25</v>
      </c>
      <c r="B23" s="5"/>
      <c r="C23" s="5"/>
      <c r="D23" s="5"/>
      <c r="E23" s="5"/>
      <c r="F23" s="5"/>
      <c r="G23" s="5"/>
      <c r="H23" s="5"/>
    </row>
    <row r="24" spans="1:8" ht="15">
      <c r="A24" s="9"/>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15">
      <c r="A27" s="14">
        <v>1</v>
      </c>
      <c r="B27" s="14">
        <v>34</v>
      </c>
      <c r="C27" s="14" t="s">
        <v>33</v>
      </c>
      <c r="D27" s="15">
        <v>0</v>
      </c>
      <c r="E27" s="16">
        <v>0</v>
      </c>
      <c r="F27" s="16">
        <v>0</v>
      </c>
      <c r="G27" s="17">
        <f>((D27-E27+F27)*(B27))</f>
        <v>0</v>
      </c>
      <c r="H27" s="18"/>
      <c r="I27" s="2">
        <f>((D27*B27))</f>
        <v>0</v>
      </c>
      <c r="J27" s="2">
        <f>((E27*B27))</f>
        <v>0</v>
      </c>
      <c r="K27" s="2">
        <f>((F27*B27))</f>
        <v>0</v>
      </c>
      <c r="O27" s="1" t="s">
        <v>34</v>
      </c>
    </row>
    <row r="28" spans="1:20" ht="108"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15">
      <c r="A30" s="22">
        <v>2</v>
      </c>
      <c r="B30" s="22">
        <v>5209</v>
      </c>
      <c r="C30" s="22" t="s">
        <v>38</v>
      </c>
      <c r="D30" s="23">
        <v>0</v>
      </c>
      <c r="E30" s="24">
        <v>0</v>
      </c>
      <c r="F30" s="24">
        <v>0</v>
      </c>
      <c r="G30" s="25">
        <f>((D30-E30+F30)*(B30))</f>
        <v>0</v>
      </c>
      <c r="H30" s="26"/>
      <c r="I30" s="2">
        <f>((D30*B30))</f>
        <v>0</v>
      </c>
      <c r="J30" s="2">
        <f>((E30*B30))</f>
        <v>0</v>
      </c>
      <c r="K30" s="2">
        <f>((F30*B30))</f>
        <v>0</v>
      </c>
      <c r="O30" s="1" t="s">
        <v>39</v>
      </c>
    </row>
    <row r="31" spans="1:20" ht="120" customHeight="1">
      <c r="A31" s="27" t="s">
        <v>40</v>
      </c>
      <c r="B31" s="27"/>
      <c r="C31" s="27"/>
      <c r="D31" s="27"/>
      <c r="E31" s="27"/>
      <c r="F31" s="27"/>
      <c r="G31" s="27"/>
      <c r="H31" s="27"/>
      <c r="T31" s="3" t="s">
        <v>39</v>
      </c>
    </row>
    <row r="32" spans="1:20" ht="15">
      <c r="A32" s="28" t="s">
        <v>37</v>
      </c>
      <c r="B32" s="28"/>
      <c r="C32" s="11"/>
      <c r="D32" s="11"/>
      <c r="E32" s="11"/>
      <c r="F32" s="11"/>
      <c r="G32" s="11"/>
      <c r="H32" s="26"/>
      <c r="T32" s="3" t="s">
        <v>36</v>
      </c>
    </row>
    <row r="33" spans="1:15" ht="15">
      <c r="A33" s="14">
        <v>3</v>
      </c>
      <c r="B33" s="14">
        <v>3568</v>
      </c>
      <c r="C33" s="14" t="s">
        <v>41</v>
      </c>
      <c r="D33" s="15">
        <v>0</v>
      </c>
      <c r="E33" s="16">
        <v>0</v>
      </c>
      <c r="F33" s="16">
        <v>0</v>
      </c>
      <c r="G33" s="17">
        <f>((D33-E33+F33)*(B33))</f>
        <v>0</v>
      </c>
      <c r="H33" s="18"/>
      <c r="I33" s="2">
        <f>((D33*B33))</f>
        <v>0</v>
      </c>
      <c r="J33" s="2">
        <f>((E33*B33))</f>
        <v>0</v>
      </c>
      <c r="K33" s="2">
        <f>((F33*B33))</f>
        <v>0</v>
      </c>
      <c r="O33" s="1" t="s">
        <v>42</v>
      </c>
    </row>
    <row r="34" spans="1:20" ht="60" customHeight="1">
      <c r="A34" s="19" t="s">
        <v>43</v>
      </c>
      <c r="B34" s="19"/>
      <c r="C34" s="19"/>
      <c r="D34" s="19"/>
      <c r="E34" s="19"/>
      <c r="F34" s="19"/>
      <c r="G34" s="19"/>
      <c r="H34" s="19"/>
      <c r="T34" s="3" t="s">
        <v>42</v>
      </c>
    </row>
    <row r="35" spans="1:20" ht="15">
      <c r="A35" s="20" t="s">
        <v>37</v>
      </c>
      <c r="B35" s="20"/>
      <c r="C35" s="21"/>
      <c r="D35" s="21"/>
      <c r="E35" s="21"/>
      <c r="F35" s="21"/>
      <c r="G35" s="21"/>
      <c r="H35" s="18"/>
      <c r="T35" s="3" t="s">
        <v>36</v>
      </c>
    </row>
    <row r="36" spans="1:15" ht="15">
      <c r="A36" s="22">
        <v>4</v>
      </c>
      <c r="B36" s="22">
        <v>4427</v>
      </c>
      <c r="C36" s="22" t="s">
        <v>44</v>
      </c>
      <c r="D36" s="23">
        <v>0</v>
      </c>
      <c r="E36" s="24">
        <v>0</v>
      </c>
      <c r="F36" s="24">
        <v>0</v>
      </c>
      <c r="G36" s="25">
        <f>((D36-E36+F36)*(B36))</f>
        <v>0</v>
      </c>
      <c r="H36" s="26"/>
      <c r="I36" s="2">
        <f>((D36*B36))</f>
        <v>0</v>
      </c>
      <c r="J36" s="2">
        <f>((E36*B36))</f>
        <v>0</v>
      </c>
      <c r="K36" s="2">
        <f>((F36*B36))</f>
        <v>0</v>
      </c>
      <c r="O36" s="1" t="s">
        <v>45</v>
      </c>
    </row>
    <row r="37" spans="1:20" ht="36" customHeight="1">
      <c r="A37" s="27" t="s">
        <v>46</v>
      </c>
      <c r="B37" s="27"/>
      <c r="C37" s="27"/>
      <c r="D37" s="27"/>
      <c r="E37" s="27"/>
      <c r="F37" s="27"/>
      <c r="G37" s="27"/>
      <c r="H37" s="27"/>
      <c r="T37" s="3" t="s">
        <v>45</v>
      </c>
    </row>
    <row r="38" spans="1:20" ht="15">
      <c r="A38" s="28" t="s">
        <v>37</v>
      </c>
      <c r="B38" s="28"/>
      <c r="C38" s="11"/>
      <c r="D38" s="11"/>
      <c r="E38" s="11"/>
      <c r="F38" s="11"/>
      <c r="G38" s="11"/>
      <c r="H38" s="26"/>
      <c r="T38" s="3" t="s">
        <v>36</v>
      </c>
    </row>
    <row r="39" spans="1:15" ht="15">
      <c r="A39" s="14">
        <v>5</v>
      </c>
      <c r="B39" s="14">
        <v>281</v>
      </c>
      <c r="C39" s="14" t="s">
        <v>47</v>
      </c>
      <c r="D39" s="15">
        <v>0</v>
      </c>
      <c r="E39" s="16">
        <v>0</v>
      </c>
      <c r="F39" s="16">
        <v>0</v>
      </c>
      <c r="G39" s="17">
        <f>((D39-E39+F39)*(B39))</f>
        <v>0</v>
      </c>
      <c r="H39" s="18"/>
      <c r="I39" s="2">
        <f>((D39*B39))</f>
        <v>0</v>
      </c>
      <c r="J39" s="2">
        <f>((E39*B39))</f>
        <v>0</v>
      </c>
      <c r="K39" s="2">
        <f>((F39*B39))</f>
        <v>0</v>
      </c>
      <c r="O39" s="1" t="s">
        <v>48</v>
      </c>
    </row>
    <row r="40" spans="1:20" ht="84" customHeight="1">
      <c r="A40" s="19" t="s">
        <v>49</v>
      </c>
      <c r="B40" s="19"/>
      <c r="C40" s="19"/>
      <c r="D40" s="19"/>
      <c r="E40" s="19"/>
      <c r="F40" s="19"/>
      <c r="G40" s="19"/>
      <c r="H40" s="19"/>
      <c r="T40" s="3" t="s">
        <v>48</v>
      </c>
    </row>
    <row r="41" spans="1:20" ht="15">
      <c r="A41" s="20" t="s">
        <v>37</v>
      </c>
      <c r="B41" s="20"/>
      <c r="C41" s="21"/>
      <c r="D41" s="21"/>
      <c r="E41" s="21"/>
      <c r="F41" s="21"/>
      <c r="G41" s="21"/>
      <c r="H41" s="18"/>
      <c r="T41" s="3" t="s">
        <v>36</v>
      </c>
    </row>
    <row r="42" spans="1:15" ht="15">
      <c r="A42" s="22">
        <v>6</v>
      </c>
      <c r="B42" s="22">
        <v>114</v>
      </c>
      <c r="C42" s="22" t="s">
        <v>47</v>
      </c>
      <c r="D42" s="23">
        <v>0</v>
      </c>
      <c r="E42" s="24">
        <v>0</v>
      </c>
      <c r="F42" s="24">
        <v>0</v>
      </c>
      <c r="G42" s="25">
        <f>((D42-E42+F42)*(B42))</f>
        <v>0</v>
      </c>
      <c r="H42" s="26"/>
      <c r="I42" s="2">
        <f>((D42*B42))</f>
        <v>0</v>
      </c>
      <c r="J42" s="2">
        <f>((E42*B42))</f>
        <v>0</v>
      </c>
      <c r="K42" s="2">
        <f>((F42*B42))</f>
        <v>0</v>
      </c>
      <c r="O42" s="1" t="s">
        <v>50</v>
      </c>
    </row>
    <row r="43" spans="1:20" ht="72" customHeight="1">
      <c r="A43" s="27" t="s">
        <v>51</v>
      </c>
      <c r="B43" s="27"/>
      <c r="C43" s="27"/>
      <c r="D43" s="27"/>
      <c r="E43" s="27"/>
      <c r="F43" s="27"/>
      <c r="G43" s="27"/>
      <c r="H43" s="27"/>
      <c r="T43" s="3" t="s">
        <v>50</v>
      </c>
    </row>
    <row r="44" spans="1:20" ht="15">
      <c r="A44" s="28" t="s">
        <v>37</v>
      </c>
      <c r="B44" s="28"/>
      <c r="C44" s="11"/>
      <c r="D44" s="11"/>
      <c r="E44" s="11"/>
      <c r="F44" s="11"/>
      <c r="G44" s="11"/>
      <c r="H44" s="26"/>
      <c r="T44" s="3" t="s">
        <v>36</v>
      </c>
    </row>
    <row r="45" spans="1:15" ht="15">
      <c r="A45" s="14">
        <v>7</v>
      </c>
      <c r="B45" s="14">
        <v>100</v>
      </c>
      <c r="C45" s="14" t="s">
        <v>44</v>
      </c>
      <c r="D45" s="15">
        <v>0</v>
      </c>
      <c r="E45" s="16">
        <v>0</v>
      </c>
      <c r="F45" s="16">
        <v>0</v>
      </c>
      <c r="G45" s="17">
        <f>((D45-E45+F45)*(B45))</f>
        <v>0</v>
      </c>
      <c r="H45" s="18"/>
      <c r="I45" s="2">
        <f>((D45*B45))</f>
        <v>0</v>
      </c>
      <c r="J45" s="2">
        <f>((E45*B45))</f>
        <v>0</v>
      </c>
      <c r="K45" s="2">
        <f>((F45*B45))</f>
        <v>0</v>
      </c>
      <c r="O45" s="1" t="s">
        <v>52</v>
      </c>
    </row>
    <row r="46" spans="1:20" ht="120" customHeight="1">
      <c r="A46" s="19" t="s">
        <v>53</v>
      </c>
      <c r="B46" s="19"/>
      <c r="C46" s="19"/>
      <c r="D46" s="19"/>
      <c r="E46" s="19"/>
      <c r="F46" s="19"/>
      <c r="G46" s="19"/>
      <c r="H46" s="19"/>
      <c r="T46" s="3" t="s">
        <v>52</v>
      </c>
    </row>
    <row r="47" spans="1:20" ht="15">
      <c r="A47" s="20" t="s">
        <v>37</v>
      </c>
      <c r="B47" s="20"/>
      <c r="C47" s="21"/>
      <c r="D47" s="21"/>
      <c r="E47" s="21"/>
      <c r="F47" s="21"/>
      <c r="G47" s="21"/>
      <c r="H47" s="18"/>
      <c r="T47" s="3" t="s">
        <v>36</v>
      </c>
    </row>
    <row r="48" spans="1:15" ht="15">
      <c r="A48" s="22">
        <v>8</v>
      </c>
      <c r="B48" s="22">
        <v>253</v>
      </c>
      <c r="C48" s="22" t="s">
        <v>47</v>
      </c>
      <c r="D48" s="23">
        <v>0</v>
      </c>
      <c r="E48" s="24">
        <v>0</v>
      </c>
      <c r="F48" s="24">
        <v>0</v>
      </c>
      <c r="G48" s="25">
        <f>((D48-E48+F48)*(B48))</f>
        <v>0</v>
      </c>
      <c r="H48" s="26"/>
      <c r="I48" s="2">
        <f>((D48*B48))</f>
        <v>0</v>
      </c>
      <c r="J48" s="2">
        <f>((E48*B48))</f>
        <v>0</v>
      </c>
      <c r="K48" s="2">
        <f>((F48*B48))</f>
        <v>0</v>
      </c>
      <c r="O48" s="1" t="s">
        <v>54</v>
      </c>
    </row>
    <row r="49" spans="1:20" ht="60" customHeight="1">
      <c r="A49" s="27" t="s">
        <v>55</v>
      </c>
      <c r="B49" s="27"/>
      <c r="C49" s="27"/>
      <c r="D49" s="27"/>
      <c r="E49" s="27"/>
      <c r="F49" s="27"/>
      <c r="G49" s="27"/>
      <c r="H49" s="27"/>
      <c r="T49" s="3" t="s">
        <v>54</v>
      </c>
    </row>
    <row r="50" spans="1:20" ht="15">
      <c r="A50" s="28" t="s">
        <v>37</v>
      </c>
      <c r="B50" s="28"/>
      <c r="C50" s="11"/>
      <c r="D50" s="11"/>
      <c r="E50" s="11"/>
      <c r="F50" s="11"/>
      <c r="G50" s="11"/>
      <c r="H50" s="26"/>
      <c r="T50" s="3" t="s">
        <v>36</v>
      </c>
    </row>
    <row r="51" spans="1:15" ht="15">
      <c r="A51" s="14">
        <v>9</v>
      </c>
      <c r="B51" s="14">
        <v>121</v>
      </c>
      <c r="C51" s="14" t="s">
        <v>47</v>
      </c>
      <c r="D51" s="15">
        <v>0</v>
      </c>
      <c r="E51" s="16">
        <v>0</v>
      </c>
      <c r="F51" s="16">
        <v>0</v>
      </c>
      <c r="G51" s="17">
        <f>((D51-E51+F51)*(B51))</f>
        <v>0</v>
      </c>
      <c r="H51" s="18"/>
      <c r="I51" s="2">
        <f>((D51*B51))</f>
        <v>0</v>
      </c>
      <c r="J51" s="2">
        <f>((E51*B51))</f>
        <v>0</v>
      </c>
      <c r="K51" s="2">
        <f>((F51*B51))</f>
        <v>0</v>
      </c>
      <c r="O51" s="1" t="s">
        <v>56</v>
      </c>
    </row>
    <row r="52" spans="1:20" ht="144" customHeight="1">
      <c r="A52" s="19" t="s">
        <v>57</v>
      </c>
      <c r="B52" s="19"/>
      <c r="C52" s="19"/>
      <c r="D52" s="19"/>
      <c r="E52" s="19"/>
      <c r="F52" s="19"/>
      <c r="G52" s="19"/>
      <c r="H52" s="19"/>
      <c r="T52" s="3" t="s">
        <v>56</v>
      </c>
    </row>
    <row r="53" spans="1:20" ht="15">
      <c r="A53" s="20" t="s">
        <v>37</v>
      </c>
      <c r="B53" s="20"/>
      <c r="C53" s="21"/>
      <c r="D53" s="21"/>
      <c r="E53" s="21"/>
      <c r="F53" s="21"/>
      <c r="G53" s="21"/>
      <c r="H53" s="18"/>
      <c r="T53" s="3" t="s">
        <v>36</v>
      </c>
    </row>
    <row r="54" spans="1:15" ht="15">
      <c r="A54" s="22">
        <v>10</v>
      </c>
      <c r="B54" s="22">
        <v>230</v>
      </c>
      <c r="C54" s="22" t="s">
        <v>44</v>
      </c>
      <c r="D54" s="23">
        <v>0</v>
      </c>
      <c r="E54" s="24">
        <v>0</v>
      </c>
      <c r="F54" s="24">
        <v>0</v>
      </c>
      <c r="G54" s="25">
        <f>((D54-E54+F54)*(B54))</f>
        <v>0</v>
      </c>
      <c r="H54" s="26"/>
      <c r="I54" s="2">
        <f>((D54*B54))</f>
        <v>0</v>
      </c>
      <c r="J54" s="2">
        <f>((E54*B54))</f>
        <v>0</v>
      </c>
      <c r="K54" s="2">
        <f>((F54*B54))</f>
        <v>0</v>
      </c>
      <c r="O54" s="1" t="s">
        <v>58</v>
      </c>
    </row>
    <row r="55" spans="1:20" ht="132" customHeight="1">
      <c r="A55" s="27" t="s">
        <v>59</v>
      </c>
      <c r="B55" s="27"/>
      <c r="C55" s="27"/>
      <c r="D55" s="27"/>
      <c r="E55" s="27"/>
      <c r="F55" s="27"/>
      <c r="G55" s="27"/>
      <c r="H55" s="27"/>
      <c r="T55" s="3" t="s">
        <v>58</v>
      </c>
    </row>
    <row r="56" spans="1:20" ht="15">
      <c r="A56" s="28" t="s">
        <v>37</v>
      </c>
      <c r="B56" s="28"/>
      <c r="C56" s="11"/>
      <c r="D56" s="11"/>
      <c r="E56" s="11"/>
      <c r="F56" s="11"/>
      <c r="G56" s="11"/>
      <c r="H56" s="26"/>
      <c r="T56" s="3" t="s">
        <v>36</v>
      </c>
    </row>
    <row r="57" spans="1:15" ht="15">
      <c r="A57" s="14">
        <v>11</v>
      </c>
      <c r="B57" s="14">
        <v>180</v>
      </c>
      <c r="C57" s="14" t="s">
        <v>44</v>
      </c>
      <c r="D57" s="15">
        <v>0</v>
      </c>
      <c r="E57" s="16">
        <v>0</v>
      </c>
      <c r="F57" s="16">
        <v>0</v>
      </c>
      <c r="G57" s="17">
        <f>((D57-E57+F57)*(B57))</f>
        <v>0</v>
      </c>
      <c r="H57" s="18"/>
      <c r="I57" s="2">
        <f>((D57*B57))</f>
        <v>0</v>
      </c>
      <c r="J57" s="2">
        <f>((E57*B57))</f>
        <v>0</v>
      </c>
      <c r="K57" s="2">
        <f>((F57*B57))</f>
        <v>0</v>
      </c>
      <c r="O57" s="1" t="s">
        <v>60</v>
      </c>
    </row>
    <row r="58" spans="1:20" ht="108" customHeight="1">
      <c r="A58" s="19" t="s">
        <v>61</v>
      </c>
      <c r="B58" s="19"/>
      <c r="C58" s="19"/>
      <c r="D58" s="19"/>
      <c r="E58" s="19"/>
      <c r="F58" s="19"/>
      <c r="G58" s="19"/>
      <c r="H58" s="19"/>
      <c r="T58" s="3" t="s">
        <v>60</v>
      </c>
    </row>
    <row r="59" spans="1:20" ht="15">
      <c r="A59" s="20" t="s">
        <v>37</v>
      </c>
      <c r="B59" s="20"/>
      <c r="C59" s="21"/>
      <c r="D59" s="21"/>
      <c r="E59" s="21"/>
      <c r="F59" s="21"/>
      <c r="G59" s="21"/>
      <c r="H59" s="18"/>
      <c r="T59" s="3" t="s">
        <v>36</v>
      </c>
    </row>
    <row r="60" spans="1:15" ht="15">
      <c r="A60" s="22">
        <v>12</v>
      </c>
      <c r="B60" s="22">
        <v>30</v>
      </c>
      <c r="C60" s="22" t="s">
        <v>62</v>
      </c>
      <c r="D60" s="23">
        <v>0</v>
      </c>
      <c r="E60" s="24">
        <v>0</v>
      </c>
      <c r="F60" s="24">
        <v>0</v>
      </c>
      <c r="G60" s="25">
        <f>((D60-E60+F60)*(B60))</f>
        <v>0</v>
      </c>
      <c r="H60" s="26"/>
      <c r="I60" s="2">
        <f>((D60*B60))</f>
        <v>0</v>
      </c>
      <c r="J60" s="2">
        <f>((E60*B60))</f>
        <v>0</v>
      </c>
      <c r="K60" s="2">
        <f>((F60*B60))</f>
        <v>0</v>
      </c>
      <c r="O60" s="1" t="s">
        <v>63</v>
      </c>
    </row>
    <row r="61" spans="1:20" ht="84" customHeight="1">
      <c r="A61" s="27" t="s">
        <v>64</v>
      </c>
      <c r="B61" s="27"/>
      <c r="C61" s="27"/>
      <c r="D61" s="27"/>
      <c r="E61" s="27"/>
      <c r="F61" s="27"/>
      <c r="G61" s="27"/>
      <c r="H61" s="27"/>
      <c r="T61" s="3" t="s">
        <v>63</v>
      </c>
    </row>
    <row r="62" spans="1:20" ht="15">
      <c r="A62" s="28" t="s">
        <v>37</v>
      </c>
      <c r="B62" s="28"/>
      <c r="C62" s="11"/>
      <c r="D62" s="11"/>
      <c r="E62" s="11"/>
      <c r="F62" s="11"/>
      <c r="G62" s="11"/>
      <c r="H62" s="26"/>
      <c r="T62" s="3" t="s">
        <v>36</v>
      </c>
    </row>
    <row r="63" spans="1:15" ht="15">
      <c r="A63" s="14">
        <v>13</v>
      </c>
      <c r="B63" s="14">
        <v>8336</v>
      </c>
      <c r="C63" s="14" t="s">
        <v>44</v>
      </c>
      <c r="D63" s="15">
        <v>0</v>
      </c>
      <c r="E63" s="16">
        <v>0</v>
      </c>
      <c r="F63" s="16">
        <v>0</v>
      </c>
      <c r="G63" s="17">
        <f>((D63-E63+F63)*(B63))</f>
        <v>0</v>
      </c>
      <c r="H63" s="18"/>
      <c r="I63" s="2">
        <f>((D63*B63))</f>
        <v>0</v>
      </c>
      <c r="J63" s="2">
        <f>((E63*B63))</f>
        <v>0</v>
      </c>
      <c r="K63" s="2">
        <f>((F63*B63))</f>
        <v>0</v>
      </c>
      <c r="O63" s="1" t="s">
        <v>65</v>
      </c>
    </row>
    <row r="64" spans="1:20" ht="72" customHeight="1">
      <c r="A64" s="19" t="s">
        <v>66</v>
      </c>
      <c r="B64" s="19"/>
      <c r="C64" s="19"/>
      <c r="D64" s="19"/>
      <c r="E64" s="19"/>
      <c r="F64" s="19"/>
      <c r="G64" s="19"/>
      <c r="H64" s="19"/>
      <c r="T64" s="3" t="s">
        <v>65</v>
      </c>
    </row>
    <row r="65" spans="1:20" ht="15">
      <c r="A65" s="20" t="s">
        <v>37</v>
      </c>
      <c r="B65" s="20"/>
      <c r="C65" s="21"/>
      <c r="D65" s="21"/>
      <c r="E65" s="21"/>
      <c r="F65" s="21"/>
      <c r="G65" s="21"/>
      <c r="H65" s="18"/>
      <c r="T65" s="3" t="s">
        <v>36</v>
      </c>
    </row>
    <row r="66" spans="1:15" ht="15">
      <c r="A66" s="22">
        <v>14</v>
      </c>
      <c r="B66" s="22">
        <v>262</v>
      </c>
      <c r="C66" s="22" t="s">
        <v>47</v>
      </c>
      <c r="D66" s="23">
        <v>0</v>
      </c>
      <c r="E66" s="24">
        <v>0</v>
      </c>
      <c r="F66" s="24">
        <v>0</v>
      </c>
      <c r="G66" s="25">
        <f>((D66-E66+F66)*(B66))</f>
        <v>0</v>
      </c>
      <c r="H66" s="26"/>
      <c r="I66" s="2">
        <f>((D66*B66))</f>
        <v>0</v>
      </c>
      <c r="J66" s="2">
        <f>((E66*B66))</f>
        <v>0</v>
      </c>
      <c r="K66" s="2">
        <f>((F66*B66))</f>
        <v>0</v>
      </c>
      <c r="O66" s="1" t="s">
        <v>67</v>
      </c>
    </row>
    <row r="67" spans="1:20" ht="60" customHeight="1">
      <c r="A67" s="27" t="s">
        <v>68</v>
      </c>
      <c r="B67" s="27"/>
      <c r="C67" s="27"/>
      <c r="D67" s="27"/>
      <c r="E67" s="27"/>
      <c r="F67" s="27"/>
      <c r="G67" s="27"/>
      <c r="H67" s="27"/>
      <c r="T67" s="3" t="s">
        <v>67</v>
      </c>
    </row>
    <row r="68" spans="1:20" ht="15">
      <c r="A68" s="28" t="s">
        <v>37</v>
      </c>
      <c r="B68" s="28"/>
      <c r="C68" s="11"/>
      <c r="D68" s="11"/>
      <c r="E68" s="11"/>
      <c r="F68" s="11"/>
      <c r="G68" s="11"/>
      <c r="H68" s="26"/>
      <c r="T68" s="3" t="s">
        <v>36</v>
      </c>
    </row>
    <row r="69" spans="1:15" ht="15">
      <c r="A69" s="14">
        <v>15</v>
      </c>
      <c r="B69" s="14">
        <v>426</v>
      </c>
      <c r="C69" s="14" t="s">
        <v>47</v>
      </c>
      <c r="D69" s="15">
        <v>0</v>
      </c>
      <c r="E69" s="16">
        <v>0</v>
      </c>
      <c r="F69" s="16">
        <v>0</v>
      </c>
      <c r="G69" s="17">
        <f>((D69-E69+F69)*(B69))</f>
        <v>0</v>
      </c>
      <c r="H69" s="18"/>
      <c r="I69" s="2">
        <f>((D69*B69))</f>
        <v>0</v>
      </c>
      <c r="J69" s="2">
        <f>((E69*B69))</f>
        <v>0</v>
      </c>
      <c r="K69" s="2">
        <f>((F69*B69))</f>
        <v>0</v>
      </c>
      <c r="O69" s="1" t="s">
        <v>69</v>
      </c>
    </row>
    <row r="70" spans="1:20" ht="60" customHeight="1">
      <c r="A70" s="19" t="s">
        <v>70</v>
      </c>
      <c r="B70" s="19"/>
      <c r="C70" s="19"/>
      <c r="D70" s="19"/>
      <c r="E70" s="19"/>
      <c r="F70" s="19"/>
      <c r="G70" s="19"/>
      <c r="H70" s="19"/>
      <c r="T70" s="3" t="s">
        <v>69</v>
      </c>
    </row>
    <row r="71" spans="1:20" ht="15">
      <c r="A71" s="20" t="s">
        <v>37</v>
      </c>
      <c r="B71" s="20"/>
      <c r="C71" s="21"/>
      <c r="D71" s="21"/>
      <c r="E71" s="21"/>
      <c r="F71" s="21"/>
      <c r="G71" s="21"/>
      <c r="H71" s="18"/>
      <c r="T71" s="3" t="s">
        <v>36</v>
      </c>
    </row>
    <row r="72" spans="1:15" ht="15">
      <c r="A72" s="22">
        <v>16</v>
      </c>
      <c r="B72" s="22">
        <v>2693</v>
      </c>
      <c r="C72" s="22" t="s">
        <v>33</v>
      </c>
      <c r="D72" s="23">
        <v>0</v>
      </c>
      <c r="E72" s="24">
        <v>0</v>
      </c>
      <c r="F72" s="24">
        <v>0</v>
      </c>
      <c r="G72" s="25">
        <f>((D72-E72+F72)*(B72))</f>
        <v>0</v>
      </c>
      <c r="H72" s="26"/>
      <c r="I72" s="2">
        <f>((D72*B72))</f>
        <v>0</v>
      </c>
      <c r="J72" s="2">
        <f>((E72*B72))</f>
        <v>0</v>
      </c>
      <c r="K72" s="2">
        <f>((F72*B72))</f>
        <v>0</v>
      </c>
      <c r="O72" s="1" t="s">
        <v>71</v>
      </c>
    </row>
    <row r="73" spans="1:20" ht="48" customHeight="1">
      <c r="A73" s="27" t="s">
        <v>72</v>
      </c>
      <c r="B73" s="27"/>
      <c r="C73" s="27"/>
      <c r="D73" s="27"/>
      <c r="E73" s="27"/>
      <c r="F73" s="27"/>
      <c r="G73" s="27"/>
      <c r="H73" s="27"/>
      <c r="T73" s="3" t="s">
        <v>71</v>
      </c>
    </row>
    <row r="74" spans="1:20" ht="15">
      <c r="A74" s="28" t="s">
        <v>37</v>
      </c>
      <c r="B74" s="28"/>
      <c r="C74" s="11"/>
      <c r="D74" s="11"/>
      <c r="E74" s="11"/>
      <c r="F74" s="11"/>
      <c r="G74" s="11"/>
      <c r="H74" s="26"/>
      <c r="T74" s="3" t="s">
        <v>36</v>
      </c>
    </row>
    <row r="75" spans="1:15" ht="15">
      <c r="A75" s="14">
        <v>17</v>
      </c>
      <c r="B75" s="14">
        <v>2264</v>
      </c>
      <c r="C75" s="14" t="s">
        <v>33</v>
      </c>
      <c r="D75" s="15">
        <v>0</v>
      </c>
      <c r="E75" s="16">
        <v>0</v>
      </c>
      <c r="F75" s="16">
        <v>0</v>
      </c>
      <c r="G75" s="17">
        <f>((D75-E75+F75)*(B75))</f>
        <v>0</v>
      </c>
      <c r="H75" s="18"/>
      <c r="I75" s="2">
        <f>((D75*B75))</f>
        <v>0</v>
      </c>
      <c r="J75" s="2">
        <f>((E75*B75))</f>
        <v>0</v>
      </c>
      <c r="K75" s="2">
        <f>((F75*B75))</f>
        <v>0</v>
      </c>
      <c r="O75" s="1" t="s">
        <v>73</v>
      </c>
    </row>
    <row r="76" spans="1:20" ht="36" customHeight="1">
      <c r="A76" s="19" t="s">
        <v>74</v>
      </c>
      <c r="B76" s="19"/>
      <c r="C76" s="19"/>
      <c r="D76" s="19"/>
      <c r="E76" s="19"/>
      <c r="F76" s="19"/>
      <c r="G76" s="19"/>
      <c r="H76" s="19"/>
      <c r="T76" s="3" t="s">
        <v>73</v>
      </c>
    </row>
    <row r="77" spans="1:20" ht="15">
      <c r="A77" s="20" t="s">
        <v>37</v>
      </c>
      <c r="B77" s="20"/>
      <c r="C77" s="21"/>
      <c r="D77" s="21"/>
      <c r="E77" s="21"/>
      <c r="F77" s="21"/>
      <c r="G77" s="21"/>
      <c r="H77" s="18"/>
      <c r="T77" s="3" t="s">
        <v>36</v>
      </c>
    </row>
    <row r="78" spans="1:15" ht="15">
      <c r="A78" s="22">
        <v>18</v>
      </c>
      <c r="B78" s="22">
        <v>1718</v>
      </c>
      <c r="C78" s="22" t="s">
        <v>47</v>
      </c>
      <c r="D78" s="23">
        <v>0</v>
      </c>
      <c r="E78" s="24">
        <v>0</v>
      </c>
      <c r="F78" s="24">
        <v>0</v>
      </c>
      <c r="G78" s="25">
        <f>((D78-E78+F78)*(B78))</f>
        <v>0</v>
      </c>
      <c r="H78" s="26"/>
      <c r="I78" s="2">
        <f>((D78*B78))</f>
        <v>0</v>
      </c>
      <c r="J78" s="2">
        <f>((E78*B78))</f>
        <v>0</v>
      </c>
      <c r="K78" s="2">
        <f>((F78*B78))</f>
        <v>0</v>
      </c>
      <c r="O78" s="1" t="s">
        <v>75</v>
      </c>
    </row>
    <row r="79" spans="1:20" ht="36" customHeight="1">
      <c r="A79" s="27" t="s">
        <v>76</v>
      </c>
      <c r="B79" s="27"/>
      <c r="C79" s="27"/>
      <c r="D79" s="27"/>
      <c r="E79" s="27"/>
      <c r="F79" s="27"/>
      <c r="G79" s="27"/>
      <c r="H79" s="27"/>
      <c r="T79" s="3" t="s">
        <v>75</v>
      </c>
    </row>
    <row r="80" spans="1:20" ht="15">
      <c r="A80" s="28" t="s">
        <v>37</v>
      </c>
      <c r="B80" s="28"/>
      <c r="C80" s="11"/>
      <c r="D80" s="11"/>
      <c r="E80" s="11"/>
      <c r="F80" s="11"/>
      <c r="G80" s="11"/>
      <c r="H80" s="26"/>
      <c r="T80" s="3" t="s">
        <v>36</v>
      </c>
    </row>
    <row r="81" spans="1:15" ht="15">
      <c r="A81" s="14">
        <v>19</v>
      </c>
      <c r="B81" s="14">
        <v>162</v>
      </c>
      <c r="C81" s="14" t="s">
        <v>47</v>
      </c>
      <c r="D81" s="15">
        <v>0</v>
      </c>
      <c r="E81" s="16">
        <v>0</v>
      </c>
      <c r="F81" s="16">
        <v>0</v>
      </c>
      <c r="G81" s="17">
        <f>((D81-E81+F81)*(B81))</f>
        <v>0</v>
      </c>
      <c r="H81" s="18"/>
      <c r="I81" s="2">
        <f>((D81*B81))</f>
        <v>0</v>
      </c>
      <c r="J81" s="2">
        <f>((E81*B81))</f>
        <v>0</v>
      </c>
      <c r="K81" s="2">
        <f>((F81*B81))</f>
        <v>0</v>
      </c>
      <c r="O81" s="1" t="s">
        <v>77</v>
      </c>
    </row>
    <row r="82" spans="1:20" ht="60" customHeight="1">
      <c r="A82" s="19" t="s">
        <v>78</v>
      </c>
      <c r="B82" s="19"/>
      <c r="C82" s="19"/>
      <c r="D82" s="19"/>
      <c r="E82" s="19"/>
      <c r="F82" s="19"/>
      <c r="G82" s="19"/>
      <c r="H82" s="19"/>
      <c r="T82" s="3" t="s">
        <v>77</v>
      </c>
    </row>
    <row r="83" spans="1:20" ht="15">
      <c r="A83" s="20" t="s">
        <v>37</v>
      </c>
      <c r="B83" s="20"/>
      <c r="C83" s="21"/>
      <c r="D83" s="21"/>
      <c r="E83" s="21"/>
      <c r="F83" s="21"/>
      <c r="G83" s="21"/>
      <c r="H83" s="18"/>
      <c r="T83" s="3" t="s">
        <v>36</v>
      </c>
    </row>
    <row r="84" spans="1:15" ht="15">
      <c r="A84" s="22">
        <v>20</v>
      </c>
      <c r="B84" s="22">
        <v>1210</v>
      </c>
      <c r="C84" s="22" t="s">
        <v>47</v>
      </c>
      <c r="D84" s="23">
        <v>0</v>
      </c>
      <c r="E84" s="24">
        <v>0</v>
      </c>
      <c r="F84" s="24">
        <v>0</v>
      </c>
      <c r="G84" s="25">
        <f>((D84-E84+F84)*(B84))</f>
        <v>0</v>
      </c>
      <c r="H84" s="26"/>
      <c r="I84" s="2">
        <f>((D84*B84))</f>
        <v>0</v>
      </c>
      <c r="J84" s="2">
        <f>((E84*B84))</f>
        <v>0</v>
      </c>
      <c r="K84" s="2">
        <f>((F84*B84))</f>
        <v>0</v>
      </c>
      <c r="O84" s="1" t="s">
        <v>79</v>
      </c>
    </row>
    <row r="85" spans="1:20" ht="84" customHeight="1">
      <c r="A85" s="27" t="s">
        <v>80</v>
      </c>
      <c r="B85" s="27"/>
      <c r="C85" s="27"/>
      <c r="D85" s="27"/>
      <c r="E85" s="27"/>
      <c r="F85" s="27"/>
      <c r="G85" s="27"/>
      <c r="H85" s="27"/>
      <c r="T85" s="3" t="s">
        <v>79</v>
      </c>
    </row>
    <row r="86" spans="1:20" ht="15">
      <c r="A86" s="28" t="s">
        <v>37</v>
      </c>
      <c r="B86" s="28"/>
      <c r="C86" s="11"/>
      <c r="D86" s="11"/>
      <c r="E86" s="11"/>
      <c r="F86" s="11"/>
      <c r="G86" s="11"/>
      <c r="H86" s="26"/>
      <c r="T86" s="3" t="s">
        <v>36</v>
      </c>
    </row>
    <row r="87" spans="1:15" ht="15">
      <c r="A87" s="14">
        <v>21</v>
      </c>
      <c r="B87" s="14">
        <v>476</v>
      </c>
      <c r="C87" s="14" t="s">
        <v>33</v>
      </c>
      <c r="D87" s="15">
        <v>0</v>
      </c>
      <c r="E87" s="16">
        <v>0</v>
      </c>
      <c r="F87" s="16">
        <v>0</v>
      </c>
      <c r="G87" s="17">
        <f>((D87-E87+F87)*(B87))</f>
        <v>0</v>
      </c>
      <c r="H87" s="18"/>
      <c r="I87" s="2">
        <f>((D87*B87))</f>
        <v>0</v>
      </c>
      <c r="J87" s="2">
        <f>((E87*B87))</f>
        <v>0</v>
      </c>
      <c r="K87" s="2">
        <f>((F87*B87))</f>
        <v>0</v>
      </c>
      <c r="O87" s="1" t="s">
        <v>81</v>
      </c>
    </row>
    <row r="88" spans="1:20" ht="48" customHeight="1">
      <c r="A88" s="19" t="s">
        <v>82</v>
      </c>
      <c r="B88" s="19"/>
      <c r="C88" s="19"/>
      <c r="D88" s="19"/>
      <c r="E88" s="19"/>
      <c r="F88" s="19"/>
      <c r="G88" s="19"/>
      <c r="H88" s="19"/>
      <c r="T88" s="3" t="s">
        <v>81</v>
      </c>
    </row>
    <row r="89" spans="1:20" ht="15">
      <c r="A89" s="20" t="s">
        <v>37</v>
      </c>
      <c r="B89" s="20"/>
      <c r="C89" s="21"/>
      <c r="D89" s="21"/>
      <c r="E89" s="21"/>
      <c r="F89" s="21"/>
      <c r="G89" s="21"/>
      <c r="H89" s="18"/>
      <c r="T89" s="3" t="s">
        <v>36</v>
      </c>
    </row>
    <row r="90" spans="1:15" ht="15">
      <c r="A90" s="22">
        <v>22</v>
      </c>
      <c r="B90" s="22">
        <v>1628</v>
      </c>
      <c r="C90" s="22" t="s">
        <v>38</v>
      </c>
      <c r="D90" s="23">
        <v>0</v>
      </c>
      <c r="E90" s="24">
        <v>0</v>
      </c>
      <c r="F90" s="24">
        <v>0</v>
      </c>
      <c r="G90" s="25">
        <f>((D90-E90+F90)*(B90))</f>
        <v>0</v>
      </c>
      <c r="H90" s="26"/>
      <c r="I90" s="2">
        <f>((D90*B90))</f>
        <v>0</v>
      </c>
      <c r="J90" s="2">
        <f>((E90*B90))</f>
        <v>0</v>
      </c>
      <c r="K90" s="2">
        <f>((F90*B90))</f>
        <v>0</v>
      </c>
      <c r="O90" s="1" t="s">
        <v>83</v>
      </c>
    </row>
    <row r="91" spans="1:20" ht="72" customHeight="1">
      <c r="A91" s="27" t="s">
        <v>84</v>
      </c>
      <c r="B91" s="27"/>
      <c r="C91" s="27"/>
      <c r="D91" s="27"/>
      <c r="E91" s="27"/>
      <c r="F91" s="27"/>
      <c r="G91" s="27"/>
      <c r="H91" s="27"/>
      <c r="T91" s="3" t="s">
        <v>83</v>
      </c>
    </row>
    <row r="92" spans="1:20" ht="15">
      <c r="A92" s="28" t="s">
        <v>37</v>
      </c>
      <c r="B92" s="28"/>
      <c r="C92" s="11"/>
      <c r="D92" s="11"/>
      <c r="E92" s="11"/>
      <c r="F92" s="11"/>
      <c r="G92" s="11"/>
      <c r="H92" s="26"/>
      <c r="T92" s="3" t="s">
        <v>36</v>
      </c>
    </row>
    <row r="93" spans="1:15" ht="15">
      <c r="A93" s="14">
        <v>23</v>
      </c>
      <c r="B93" s="14">
        <v>1901</v>
      </c>
      <c r="C93" s="14" t="s">
        <v>44</v>
      </c>
      <c r="D93" s="15">
        <v>0</v>
      </c>
      <c r="E93" s="16">
        <v>0</v>
      </c>
      <c r="F93" s="16">
        <v>0</v>
      </c>
      <c r="G93" s="17">
        <f>((D93-E93+F93)*(B93))</f>
        <v>0</v>
      </c>
      <c r="H93" s="18"/>
      <c r="I93" s="2">
        <f>((D93*B93))</f>
        <v>0</v>
      </c>
      <c r="J93" s="2">
        <f>((E93*B93))</f>
        <v>0</v>
      </c>
      <c r="K93" s="2">
        <f>((F93*B93))</f>
        <v>0</v>
      </c>
      <c r="O93" s="1" t="s">
        <v>85</v>
      </c>
    </row>
    <row r="94" spans="1:20" ht="60" customHeight="1">
      <c r="A94" s="19" t="s">
        <v>86</v>
      </c>
      <c r="B94" s="19"/>
      <c r="C94" s="19"/>
      <c r="D94" s="19"/>
      <c r="E94" s="19"/>
      <c r="F94" s="19"/>
      <c r="G94" s="19"/>
      <c r="H94" s="19"/>
      <c r="T94" s="3" t="s">
        <v>85</v>
      </c>
    </row>
    <row r="95" spans="1:20" ht="15">
      <c r="A95" s="20" t="s">
        <v>37</v>
      </c>
      <c r="B95" s="20"/>
      <c r="C95" s="21"/>
      <c r="D95" s="21"/>
      <c r="E95" s="21"/>
      <c r="F95" s="21"/>
      <c r="G95" s="21"/>
      <c r="H95" s="18"/>
      <c r="T95" s="3" t="s">
        <v>36</v>
      </c>
    </row>
    <row r="96" spans="1:15" ht="15">
      <c r="A96" s="22">
        <v>24</v>
      </c>
      <c r="B96" s="22">
        <v>2352</v>
      </c>
      <c r="C96" s="22" t="s">
        <v>44</v>
      </c>
      <c r="D96" s="23">
        <v>0</v>
      </c>
      <c r="E96" s="24">
        <v>0</v>
      </c>
      <c r="F96" s="24">
        <v>0</v>
      </c>
      <c r="G96" s="25">
        <f>((D96-E96+F96)*(B96))</f>
        <v>0</v>
      </c>
      <c r="H96" s="26"/>
      <c r="I96" s="2">
        <f>((D96*B96))</f>
        <v>0</v>
      </c>
      <c r="J96" s="2">
        <f>((E96*B96))</f>
        <v>0</v>
      </c>
      <c r="K96" s="2">
        <f>((F96*B96))</f>
        <v>0</v>
      </c>
      <c r="O96" s="1" t="s">
        <v>87</v>
      </c>
    </row>
    <row r="97" spans="1:20" ht="72" customHeight="1">
      <c r="A97" s="27" t="s">
        <v>88</v>
      </c>
      <c r="B97" s="27"/>
      <c r="C97" s="27"/>
      <c r="D97" s="27"/>
      <c r="E97" s="27"/>
      <c r="F97" s="27"/>
      <c r="G97" s="27"/>
      <c r="H97" s="27"/>
      <c r="T97" s="3" t="s">
        <v>87</v>
      </c>
    </row>
    <row r="98" spans="1:20" ht="15">
      <c r="A98" s="28" t="s">
        <v>37</v>
      </c>
      <c r="B98" s="28"/>
      <c r="C98" s="11"/>
      <c r="D98" s="11"/>
      <c r="E98" s="11"/>
      <c r="F98" s="11"/>
      <c r="G98" s="11"/>
      <c r="H98" s="26"/>
      <c r="T98" s="3" t="s">
        <v>36</v>
      </c>
    </row>
    <row r="99" spans="1:15" ht="15">
      <c r="A99" s="14">
        <v>25</v>
      </c>
      <c r="B99" s="14">
        <v>893</v>
      </c>
      <c r="C99" s="14" t="s">
        <v>89</v>
      </c>
      <c r="D99" s="15">
        <v>0</v>
      </c>
      <c r="E99" s="16">
        <v>0</v>
      </c>
      <c r="F99" s="16">
        <v>0</v>
      </c>
      <c r="G99" s="17">
        <f>((D99-E99+F99)*(B99))</f>
        <v>0</v>
      </c>
      <c r="H99" s="18"/>
      <c r="I99" s="2">
        <f>((D99*B99))</f>
        <v>0</v>
      </c>
      <c r="J99" s="2">
        <f>((E99*B99))</f>
        <v>0</v>
      </c>
      <c r="K99" s="2">
        <f>((F99*B99))</f>
        <v>0</v>
      </c>
      <c r="O99" s="1" t="s">
        <v>90</v>
      </c>
    </row>
    <row r="100" spans="1:20" ht="24" customHeight="1">
      <c r="A100" s="19" t="s">
        <v>91</v>
      </c>
      <c r="B100" s="19"/>
      <c r="C100" s="19"/>
      <c r="D100" s="19"/>
      <c r="E100" s="19"/>
      <c r="F100" s="19"/>
      <c r="G100" s="19"/>
      <c r="H100" s="19"/>
      <c r="T100" s="3" t="s">
        <v>90</v>
      </c>
    </row>
    <row r="101" spans="1:20" ht="15">
      <c r="A101" s="20" t="s">
        <v>37</v>
      </c>
      <c r="B101" s="20"/>
      <c r="C101" s="21"/>
      <c r="D101" s="21"/>
      <c r="E101" s="21"/>
      <c r="F101" s="21"/>
      <c r="G101" s="21"/>
      <c r="H101" s="18"/>
      <c r="T101" s="3" t="s">
        <v>36</v>
      </c>
    </row>
    <row r="102" spans="1:15" ht="15">
      <c r="A102" s="22">
        <v>26</v>
      </c>
      <c r="B102" s="22">
        <v>1029</v>
      </c>
      <c r="C102" s="22" t="s">
        <v>89</v>
      </c>
      <c r="D102" s="23">
        <v>0</v>
      </c>
      <c r="E102" s="24">
        <v>0</v>
      </c>
      <c r="F102" s="24">
        <v>0</v>
      </c>
      <c r="G102" s="25">
        <f>((D102-E102+F102)*(B102))</f>
        <v>0</v>
      </c>
      <c r="H102" s="26"/>
      <c r="I102" s="2">
        <f>((D102*B102))</f>
        <v>0</v>
      </c>
      <c r="J102" s="2">
        <f>((E102*B102))</f>
        <v>0</v>
      </c>
      <c r="K102" s="2">
        <f>((F102*B102))</f>
        <v>0</v>
      </c>
      <c r="O102" s="1" t="s">
        <v>92</v>
      </c>
    </row>
    <row r="103" spans="1:20" ht="24" customHeight="1">
      <c r="A103" s="27" t="s">
        <v>93</v>
      </c>
      <c r="B103" s="27"/>
      <c r="C103" s="27"/>
      <c r="D103" s="27"/>
      <c r="E103" s="27"/>
      <c r="F103" s="27"/>
      <c r="G103" s="27"/>
      <c r="H103" s="27"/>
      <c r="T103" s="3" t="s">
        <v>92</v>
      </c>
    </row>
    <row r="104" spans="1:20" ht="15">
      <c r="A104" s="28" t="s">
        <v>37</v>
      </c>
      <c r="B104" s="28"/>
      <c r="C104" s="11"/>
      <c r="D104" s="11"/>
      <c r="E104" s="11"/>
      <c r="F104" s="11"/>
      <c r="G104" s="11"/>
      <c r="H104" s="26"/>
      <c r="T104" s="3" t="s">
        <v>36</v>
      </c>
    </row>
    <row r="105" spans="1:15" ht="15">
      <c r="A105" s="14">
        <v>27</v>
      </c>
      <c r="B105" s="14">
        <v>954</v>
      </c>
      <c r="C105" s="14" t="s">
        <v>89</v>
      </c>
      <c r="D105" s="15">
        <v>0</v>
      </c>
      <c r="E105" s="16">
        <v>0</v>
      </c>
      <c r="F105" s="16">
        <v>0</v>
      </c>
      <c r="G105" s="17">
        <f>((D105-E105+F105)*(B105))</f>
        <v>0</v>
      </c>
      <c r="H105" s="18"/>
      <c r="I105" s="2">
        <f>((D105*B105))</f>
        <v>0</v>
      </c>
      <c r="J105" s="2">
        <f>((E105*B105))</f>
        <v>0</v>
      </c>
      <c r="K105" s="2">
        <f>((F105*B105))</f>
        <v>0</v>
      </c>
      <c r="O105" s="1" t="s">
        <v>94</v>
      </c>
    </row>
    <row r="106" spans="1:20" ht="24" customHeight="1">
      <c r="A106" s="19" t="s">
        <v>95</v>
      </c>
      <c r="B106" s="19"/>
      <c r="C106" s="19"/>
      <c r="D106" s="19"/>
      <c r="E106" s="19"/>
      <c r="F106" s="19"/>
      <c r="G106" s="19"/>
      <c r="H106" s="19"/>
      <c r="T106" s="3" t="s">
        <v>94</v>
      </c>
    </row>
    <row r="107" spans="1:20" ht="15">
      <c r="A107" s="20" t="s">
        <v>37</v>
      </c>
      <c r="B107" s="20"/>
      <c r="C107" s="21"/>
      <c r="D107" s="21"/>
      <c r="E107" s="21"/>
      <c r="F107" s="21"/>
      <c r="G107" s="21"/>
      <c r="H107" s="18"/>
      <c r="T107" s="3" t="s">
        <v>36</v>
      </c>
    </row>
    <row r="108" spans="1:15" ht="15">
      <c r="A108" s="22">
        <v>28</v>
      </c>
      <c r="B108" s="22">
        <v>74</v>
      </c>
      <c r="C108" s="22" t="s">
        <v>47</v>
      </c>
      <c r="D108" s="23">
        <v>0</v>
      </c>
      <c r="E108" s="24">
        <v>0</v>
      </c>
      <c r="F108" s="24">
        <v>0</v>
      </c>
      <c r="G108" s="25">
        <f>((D108-E108+F108)*(B108))</f>
        <v>0</v>
      </c>
      <c r="H108" s="26"/>
      <c r="I108" s="2">
        <f>((D108*B108))</f>
        <v>0</v>
      </c>
      <c r="J108" s="2">
        <f>((E108*B108))</f>
        <v>0</v>
      </c>
      <c r="K108" s="2">
        <f>((F108*B108))</f>
        <v>0</v>
      </c>
      <c r="O108" s="1" t="s">
        <v>96</v>
      </c>
    </row>
    <row r="109" spans="1:20" ht="84" customHeight="1">
      <c r="A109" s="27" t="s">
        <v>97</v>
      </c>
      <c r="B109" s="27"/>
      <c r="C109" s="27"/>
      <c r="D109" s="27"/>
      <c r="E109" s="27"/>
      <c r="F109" s="27"/>
      <c r="G109" s="27"/>
      <c r="H109" s="27"/>
      <c r="T109" s="3" t="s">
        <v>96</v>
      </c>
    </row>
    <row r="110" spans="1:20" ht="15">
      <c r="A110" s="28" t="s">
        <v>37</v>
      </c>
      <c r="B110" s="28"/>
      <c r="C110" s="11"/>
      <c r="D110" s="11"/>
      <c r="E110" s="11"/>
      <c r="F110" s="11"/>
      <c r="G110" s="11"/>
      <c r="H110" s="26"/>
      <c r="T110" s="3" t="s">
        <v>36</v>
      </c>
    </row>
    <row r="111" spans="1:15" ht="15">
      <c r="A111" s="14">
        <v>29</v>
      </c>
      <c r="B111" s="14">
        <v>415</v>
      </c>
      <c r="C111" s="14" t="s">
        <v>44</v>
      </c>
      <c r="D111" s="15">
        <v>0</v>
      </c>
      <c r="E111" s="16">
        <v>0</v>
      </c>
      <c r="F111" s="16">
        <v>0</v>
      </c>
      <c r="G111" s="17">
        <f>((D111-E111+F111)*(B111))</f>
        <v>0</v>
      </c>
      <c r="H111" s="18"/>
      <c r="I111" s="2">
        <f>((D111*B111))</f>
        <v>0</v>
      </c>
      <c r="J111" s="2">
        <f>((E111*B111))</f>
        <v>0</v>
      </c>
      <c r="K111" s="2">
        <f>((F111*B111))</f>
        <v>0</v>
      </c>
      <c r="O111" s="1" t="s">
        <v>98</v>
      </c>
    </row>
    <row r="112" spans="1:20" ht="96" customHeight="1">
      <c r="A112" s="19" t="s">
        <v>99</v>
      </c>
      <c r="B112" s="19"/>
      <c r="C112" s="19"/>
      <c r="D112" s="19"/>
      <c r="E112" s="19"/>
      <c r="F112" s="19"/>
      <c r="G112" s="19"/>
      <c r="H112" s="19"/>
      <c r="T112" s="3" t="s">
        <v>98</v>
      </c>
    </row>
    <row r="113" spans="1:20" ht="15">
      <c r="A113" s="20" t="s">
        <v>37</v>
      </c>
      <c r="B113" s="20"/>
      <c r="C113" s="21"/>
      <c r="D113" s="21"/>
      <c r="E113" s="21"/>
      <c r="F113" s="21"/>
      <c r="G113" s="21"/>
      <c r="H113" s="18"/>
      <c r="T113" s="3" t="s">
        <v>36</v>
      </c>
    </row>
    <row r="114" spans="1:15" ht="15">
      <c r="A114" s="22">
        <v>30</v>
      </c>
      <c r="B114" s="22">
        <v>1276</v>
      </c>
      <c r="C114" s="22" t="s">
        <v>47</v>
      </c>
      <c r="D114" s="23">
        <v>0</v>
      </c>
      <c r="E114" s="24">
        <v>0</v>
      </c>
      <c r="F114" s="24">
        <v>0</v>
      </c>
      <c r="G114" s="25">
        <f>((D114-E114+F114)*(B114))</f>
        <v>0</v>
      </c>
      <c r="H114" s="26"/>
      <c r="I114" s="2">
        <f>((D114*B114))</f>
        <v>0</v>
      </c>
      <c r="J114" s="2">
        <f>((E114*B114))</f>
        <v>0</v>
      </c>
      <c r="K114" s="2">
        <f>((F114*B114))</f>
        <v>0</v>
      </c>
      <c r="O114" s="1" t="s">
        <v>100</v>
      </c>
    </row>
    <row r="115" spans="1:20" ht="48" customHeight="1">
      <c r="A115" s="27" t="s">
        <v>101</v>
      </c>
      <c r="B115" s="27"/>
      <c r="C115" s="27"/>
      <c r="D115" s="27"/>
      <c r="E115" s="27"/>
      <c r="F115" s="27"/>
      <c r="G115" s="27"/>
      <c r="H115" s="27"/>
      <c r="T115" s="3" t="s">
        <v>100</v>
      </c>
    </row>
    <row r="116" spans="1:20" ht="15">
      <c r="A116" s="28" t="s">
        <v>37</v>
      </c>
      <c r="B116" s="28"/>
      <c r="C116" s="11"/>
      <c r="D116" s="11"/>
      <c r="E116" s="11"/>
      <c r="F116" s="11"/>
      <c r="G116" s="11"/>
      <c r="H116" s="26"/>
      <c r="T116" s="3" t="s">
        <v>36</v>
      </c>
    </row>
    <row r="117" spans="1:15" ht="15">
      <c r="A117" s="14">
        <v>31</v>
      </c>
      <c r="B117" s="14">
        <v>3628</v>
      </c>
      <c r="C117" s="14" t="s">
        <v>47</v>
      </c>
      <c r="D117" s="15">
        <v>0</v>
      </c>
      <c r="E117" s="16">
        <v>0</v>
      </c>
      <c r="F117" s="16">
        <v>0</v>
      </c>
      <c r="G117" s="17">
        <f>((D117-E117+F117)*(B117))</f>
        <v>0</v>
      </c>
      <c r="H117" s="18"/>
      <c r="I117" s="2">
        <f>((D117*B117))</f>
        <v>0</v>
      </c>
      <c r="J117" s="2">
        <f>((E117*B117))</f>
        <v>0</v>
      </c>
      <c r="K117" s="2">
        <f>((F117*B117))</f>
        <v>0</v>
      </c>
      <c r="O117" s="1" t="s">
        <v>102</v>
      </c>
    </row>
    <row r="118" spans="1:20" ht="24" customHeight="1">
      <c r="A118" s="19" t="s">
        <v>103</v>
      </c>
      <c r="B118" s="19"/>
      <c r="C118" s="19"/>
      <c r="D118" s="19"/>
      <c r="E118" s="19"/>
      <c r="F118" s="19"/>
      <c r="G118" s="19"/>
      <c r="H118" s="19"/>
      <c r="T118" s="3" t="s">
        <v>102</v>
      </c>
    </row>
    <row r="119" spans="1:20" ht="15">
      <c r="A119" s="20" t="s">
        <v>37</v>
      </c>
      <c r="B119" s="20"/>
      <c r="C119" s="21"/>
      <c r="D119" s="21"/>
      <c r="E119" s="21"/>
      <c r="F119" s="21"/>
      <c r="G119" s="21"/>
      <c r="H119" s="18"/>
      <c r="T119" s="3" t="s">
        <v>36</v>
      </c>
    </row>
    <row r="120" spans="1:15" ht="15">
      <c r="A120" s="22">
        <v>32</v>
      </c>
      <c r="B120" s="22">
        <v>2813</v>
      </c>
      <c r="C120" s="22" t="s">
        <v>47</v>
      </c>
      <c r="D120" s="23">
        <v>0</v>
      </c>
      <c r="E120" s="24">
        <v>0</v>
      </c>
      <c r="F120" s="24">
        <v>0</v>
      </c>
      <c r="G120" s="25">
        <f>((D120-E120+F120)*(B120))</f>
        <v>0</v>
      </c>
      <c r="H120" s="26"/>
      <c r="I120" s="2">
        <f>((D120*B120))</f>
        <v>0</v>
      </c>
      <c r="J120" s="2">
        <f>((E120*B120))</f>
        <v>0</v>
      </c>
      <c r="K120" s="2">
        <f>((F120*B120))</f>
        <v>0</v>
      </c>
      <c r="O120" s="1" t="s">
        <v>104</v>
      </c>
    </row>
    <row r="121" spans="1:20" ht="24" customHeight="1">
      <c r="A121" s="27" t="s">
        <v>105</v>
      </c>
      <c r="B121" s="27"/>
      <c r="C121" s="27"/>
      <c r="D121" s="27"/>
      <c r="E121" s="27"/>
      <c r="F121" s="27"/>
      <c r="G121" s="27"/>
      <c r="H121" s="27"/>
      <c r="T121" s="3" t="s">
        <v>104</v>
      </c>
    </row>
    <row r="122" spans="1:20" ht="15">
      <c r="A122" s="28" t="s">
        <v>37</v>
      </c>
      <c r="B122" s="28"/>
      <c r="C122" s="11"/>
      <c r="D122" s="11"/>
      <c r="E122" s="11"/>
      <c r="F122" s="11"/>
      <c r="G122" s="11"/>
      <c r="H122" s="26"/>
      <c r="T122" s="3" t="s">
        <v>36</v>
      </c>
    </row>
    <row r="123" spans="1:15" ht="15">
      <c r="A123" s="14">
        <v>33</v>
      </c>
      <c r="B123" s="14">
        <v>104</v>
      </c>
      <c r="C123" s="14" t="s">
        <v>47</v>
      </c>
      <c r="D123" s="15">
        <v>0</v>
      </c>
      <c r="E123" s="16">
        <v>0</v>
      </c>
      <c r="F123" s="16">
        <v>0</v>
      </c>
      <c r="G123" s="17">
        <f>((D123-E123+F123)*(B123))</f>
        <v>0</v>
      </c>
      <c r="H123" s="18"/>
      <c r="I123" s="2">
        <f>((D123*B123))</f>
        <v>0</v>
      </c>
      <c r="J123" s="2">
        <f>((E123*B123))</f>
        <v>0</v>
      </c>
      <c r="K123" s="2">
        <f>((F123*B123))</f>
        <v>0</v>
      </c>
      <c r="O123" s="1" t="s">
        <v>106</v>
      </c>
    </row>
    <row r="124" spans="1:20" ht="36" customHeight="1">
      <c r="A124" s="19" t="s">
        <v>107</v>
      </c>
      <c r="B124" s="19"/>
      <c r="C124" s="19"/>
      <c r="D124" s="19"/>
      <c r="E124" s="19"/>
      <c r="F124" s="19"/>
      <c r="G124" s="19"/>
      <c r="H124" s="19"/>
      <c r="T124" s="3" t="s">
        <v>106</v>
      </c>
    </row>
    <row r="125" spans="1:20" ht="15">
      <c r="A125" s="20" t="s">
        <v>37</v>
      </c>
      <c r="B125" s="20"/>
      <c r="C125" s="21"/>
      <c r="D125" s="21"/>
      <c r="E125" s="21"/>
      <c r="F125" s="21"/>
      <c r="G125" s="21"/>
      <c r="H125" s="18"/>
      <c r="T125" s="3" t="s">
        <v>36</v>
      </c>
    </row>
    <row r="126" spans="1:15" ht="15">
      <c r="A126" s="22">
        <v>34</v>
      </c>
      <c r="B126" s="22">
        <v>18103</v>
      </c>
      <c r="C126" s="22" t="s">
        <v>33</v>
      </c>
      <c r="D126" s="23">
        <v>0</v>
      </c>
      <c r="E126" s="24">
        <v>0</v>
      </c>
      <c r="F126" s="24">
        <v>0</v>
      </c>
      <c r="G126" s="25">
        <f>((D126-E126+F126)*(B126))</f>
        <v>0</v>
      </c>
      <c r="H126" s="26"/>
      <c r="I126" s="2">
        <f>((D126*B126))</f>
        <v>0</v>
      </c>
      <c r="J126" s="2">
        <f>((E126*B126))</f>
        <v>0</v>
      </c>
      <c r="K126" s="2">
        <f>((F126*B126))</f>
        <v>0</v>
      </c>
      <c r="O126" s="1" t="s">
        <v>108</v>
      </c>
    </row>
    <row r="127" spans="1:20" ht="96" customHeight="1">
      <c r="A127" s="27" t="s">
        <v>109</v>
      </c>
      <c r="B127" s="27"/>
      <c r="C127" s="27"/>
      <c r="D127" s="27"/>
      <c r="E127" s="27"/>
      <c r="F127" s="27"/>
      <c r="G127" s="27"/>
      <c r="H127" s="27"/>
      <c r="T127" s="3" t="s">
        <v>108</v>
      </c>
    </row>
    <row r="128" spans="1:20" ht="15">
      <c r="A128" s="28" t="s">
        <v>37</v>
      </c>
      <c r="B128" s="28"/>
      <c r="C128" s="11"/>
      <c r="D128" s="11"/>
      <c r="E128" s="11"/>
      <c r="F128" s="11"/>
      <c r="G128" s="11"/>
      <c r="H128" s="26"/>
      <c r="T128" s="3" t="s">
        <v>36</v>
      </c>
    </row>
    <row r="129" spans="1:15" ht="15">
      <c r="A129" s="14">
        <v>35</v>
      </c>
      <c r="B129" s="14">
        <v>2475</v>
      </c>
      <c r="C129" s="14" t="s">
        <v>110</v>
      </c>
      <c r="D129" s="15">
        <v>0</v>
      </c>
      <c r="E129" s="16">
        <v>0</v>
      </c>
      <c r="F129" s="16">
        <v>0</v>
      </c>
      <c r="G129" s="17">
        <f>((D129-E129+F129)*(B129))</f>
        <v>0</v>
      </c>
      <c r="H129" s="18"/>
      <c r="I129" s="2">
        <f>((D129*B129))</f>
        <v>0</v>
      </c>
      <c r="J129" s="2">
        <f>((E129*B129))</f>
        <v>0</v>
      </c>
      <c r="K129" s="2">
        <f>((F129*B129))</f>
        <v>0</v>
      </c>
      <c r="O129" s="1" t="s">
        <v>111</v>
      </c>
    </row>
    <row r="130" spans="1:20" ht="132" customHeight="1">
      <c r="A130" s="19" t="s">
        <v>112</v>
      </c>
      <c r="B130" s="19"/>
      <c r="C130" s="19"/>
      <c r="D130" s="19"/>
      <c r="E130" s="19"/>
      <c r="F130" s="19"/>
      <c r="G130" s="19"/>
      <c r="H130" s="19"/>
      <c r="T130" s="3" t="s">
        <v>111</v>
      </c>
    </row>
    <row r="131" spans="1:20" ht="15">
      <c r="A131" s="20" t="s">
        <v>37</v>
      </c>
      <c r="B131" s="20"/>
      <c r="C131" s="21"/>
      <c r="D131" s="21"/>
      <c r="E131" s="21"/>
      <c r="F131" s="21"/>
      <c r="G131" s="21"/>
      <c r="H131" s="18"/>
      <c r="T131" s="3" t="s">
        <v>36</v>
      </c>
    </row>
    <row r="132" spans="1:15" ht="15">
      <c r="A132" s="22">
        <v>36</v>
      </c>
      <c r="B132" s="22">
        <v>287</v>
      </c>
      <c r="C132" s="22" t="s">
        <v>33</v>
      </c>
      <c r="D132" s="23">
        <v>0</v>
      </c>
      <c r="E132" s="24">
        <v>0</v>
      </c>
      <c r="F132" s="24">
        <v>0</v>
      </c>
      <c r="G132" s="25">
        <f>((D132-E132+F132)*(B132))</f>
        <v>0</v>
      </c>
      <c r="H132" s="26"/>
      <c r="I132" s="2">
        <f>((D132*B132))</f>
        <v>0</v>
      </c>
      <c r="J132" s="2">
        <f>((E132*B132))</f>
        <v>0</v>
      </c>
      <c r="K132" s="2">
        <f>((F132*B132))</f>
        <v>0</v>
      </c>
      <c r="O132" s="1" t="s">
        <v>113</v>
      </c>
    </row>
    <row r="133" spans="1:20" ht="48" customHeight="1">
      <c r="A133" s="27" t="s">
        <v>114</v>
      </c>
      <c r="B133" s="27"/>
      <c r="C133" s="27"/>
      <c r="D133" s="27"/>
      <c r="E133" s="27"/>
      <c r="F133" s="27"/>
      <c r="G133" s="27"/>
      <c r="H133" s="27"/>
      <c r="T133" s="3" t="s">
        <v>113</v>
      </c>
    </row>
    <row r="134" spans="1:20" ht="15">
      <c r="A134" s="28" t="s">
        <v>37</v>
      </c>
      <c r="B134" s="28"/>
      <c r="C134" s="11"/>
      <c r="D134" s="11"/>
      <c r="E134" s="11"/>
      <c r="F134" s="11"/>
      <c r="G134" s="11"/>
      <c r="H134" s="26"/>
      <c r="T134" s="3" t="s">
        <v>36</v>
      </c>
    </row>
    <row r="135" spans="1:15" ht="15">
      <c r="A135" s="14">
        <v>37</v>
      </c>
      <c r="B135" s="14">
        <v>396</v>
      </c>
      <c r="C135" s="14" t="s">
        <v>47</v>
      </c>
      <c r="D135" s="15">
        <v>0</v>
      </c>
      <c r="E135" s="16">
        <v>0</v>
      </c>
      <c r="F135" s="16">
        <v>0</v>
      </c>
      <c r="G135" s="17">
        <f>((D135-E135+F135)*(B135))</f>
        <v>0</v>
      </c>
      <c r="H135" s="18"/>
      <c r="I135" s="2">
        <f>((D135*B135))</f>
        <v>0</v>
      </c>
      <c r="J135" s="2">
        <f>((E135*B135))</f>
        <v>0</v>
      </c>
      <c r="K135" s="2">
        <f>((F135*B135))</f>
        <v>0</v>
      </c>
      <c r="O135" s="1" t="s">
        <v>115</v>
      </c>
    </row>
    <row r="136" spans="1:20" ht="48" customHeight="1">
      <c r="A136" s="19" t="s">
        <v>116</v>
      </c>
      <c r="B136" s="19"/>
      <c r="C136" s="19"/>
      <c r="D136" s="19"/>
      <c r="E136" s="19"/>
      <c r="F136" s="19"/>
      <c r="G136" s="19"/>
      <c r="H136" s="19"/>
      <c r="T136" s="3" t="s">
        <v>115</v>
      </c>
    </row>
    <row r="137" spans="1:20" ht="15">
      <c r="A137" s="20" t="s">
        <v>37</v>
      </c>
      <c r="B137" s="20"/>
      <c r="C137" s="21"/>
      <c r="D137" s="21"/>
      <c r="E137" s="21"/>
      <c r="F137" s="21"/>
      <c r="G137" s="21"/>
      <c r="H137" s="18"/>
      <c r="T137" s="3" t="s">
        <v>36</v>
      </c>
    </row>
    <row r="138" spans="1:15" ht="15">
      <c r="A138" s="22">
        <v>38</v>
      </c>
      <c r="B138" s="22">
        <v>3978</v>
      </c>
      <c r="C138" s="22" t="s">
        <v>33</v>
      </c>
      <c r="D138" s="23">
        <v>0</v>
      </c>
      <c r="E138" s="24">
        <v>0</v>
      </c>
      <c r="F138" s="24">
        <v>0</v>
      </c>
      <c r="G138" s="25">
        <f>((D138-E138+F138)*(B138))</f>
        <v>0</v>
      </c>
      <c r="H138" s="26"/>
      <c r="I138" s="2">
        <f>((D138*B138))</f>
        <v>0</v>
      </c>
      <c r="J138" s="2">
        <f>((E138*B138))</f>
        <v>0</v>
      </c>
      <c r="K138" s="2">
        <f>((F138*B138))</f>
        <v>0</v>
      </c>
      <c r="O138" s="1" t="s">
        <v>117</v>
      </c>
    </row>
    <row r="139" spans="1:20" ht="72" customHeight="1">
      <c r="A139" s="27" t="s">
        <v>118</v>
      </c>
      <c r="B139" s="27"/>
      <c r="C139" s="27"/>
      <c r="D139" s="27"/>
      <c r="E139" s="27"/>
      <c r="F139" s="27"/>
      <c r="G139" s="27"/>
      <c r="H139" s="27"/>
      <c r="T139" s="3" t="s">
        <v>117</v>
      </c>
    </row>
    <row r="140" spans="1:20" ht="15">
      <c r="A140" s="28" t="s">
        <v>37</v>
      </c>
      <c r="B140" s="28"/>
      <c r="C140" s="11"/>
      <c r="D140" s="11"/>
      <c r="E140" s="11"/>
      <c r="F140" s="11"/>
      <c r="G140" s="11"/>
      <c r="H140" s="26"/>
      <c r="T140" s="3" t="s">
        <v>36</v>
      </c>
    </row>
    <row r="141" spans="1:15" ht="15">
      <c r="A141" s="14">
        <v>39</v>
      </c>
      <c r="B141" s="14">
        <v>3429</v>
      </c>
      <c r="C141" s="14" t="s">
        <v>119</v>
      </c>
      <c r="D141" s="15">
        <v>0</v>
      </c>
      <c r="E141" s="16">
        <v>0</v>
      </c>
      <c r="F141" s="16">
        <v>0</v>
      </c>
      <c r="G141" s="17">
        <f>((D141-E141+F141)*(B141))</f>
        <v>0</v>
      </c>
      <c r="H141" s="18"/>
      <c r="I141" s="2">
        <f>((D141*B141))</f>
        <v>0</v>
      </c>
      <c r="J141" s="2">
        <f>((E141*B141))</f>
        <v>0</v>
      </c>
      <c r="K141" s="2">
        <f>((F141*B141))</f>
        <v>0</v>
      </c>
      <c r="O141" s="1" t="s">
        <v>120</v>
      </c>
    </row>
    <row r="142" spans="1:20" ht="120" customHeight="1">
      <c r="A142" s="19" t="s">
        <v>121</v>
      </c>
      <c r="B142" s="19"/>
      <c r="C142" s="19"/>
      <c r="D142" s="19"/>
      <c r="E142" s="19"/>
      <c r="F142" s="19"/>
      <c r="G142" s="19"/>
      <c r="H142" s="19"/>
      <c r="T142" s="3" t="s">
        <v>120</v>
      </c>
    </row>
    <row r="143" spans="1:20" ht="15">
      <c r="A143" s="20" t="s">
        <v>37</v>
      </c>
      <c r="B143" s="20"/>
      <c r="C143" s="21"/>
      <c r="D143" s="21"/>
      <c r="E143" s="21"/>
      <c r="F143" s="21"/>
      <c r="G143" s="21"/>
      <c r="H143" s="18"/>
      <c r="T143" s="3" t="s">
        <v>36</v>
      </c>
    </row>
    <row r="144" spans="1:15" ht="15">
      <c r="A144" s="22">
        <v>40</v>
      </c>
      <c r="B144" s="22">
        <v>517</v>
      </c>
      <c r="C144" s="22" t="s">
        <v>47</v>
      </c>
      <c r="D144" s="23">
        <v>0</v>
      </c>
      <c r="E144" s="24">
        <v>0</v>
      </c>
      <c r="F144" s="24">
        <v>0</v>
      </c>
      <c r="G144" s="25">
        <f>((D144-E144+F144)*(B144))</f>
        <v>0</v>
      </c>
      <c r="H144" s="26"/>
      <c r="I144" s="2">
        <f>((D144*B144))</f>
        <v>0</v>
      </c>
      <c r="J144" s="2">
        <f>((E144*B144))</f>
        <v>0</v>
      </c>
      <c r="K144" s="2">
        <f>((F144*B144))</f>
        <v>0</v>
      </c>
      <c r="O144" s="1" t="s">
        <v>122</v>
      </c>
    </row>
    <row r="145" spans="1:20" ht="120" customHeight="1">
      <c r="A145" s="27" t="s">
        <v>123</v>
      </c>
      <c r="B145" s="27"/>
      <c r="C145" s="27"/>
      <c r="D145" s="27"/>
      <c r="E145" s="27"/>
      <c r="F145" s="27"/>
      <c r="G145" s="27"/>
      <c r="H145" s="27"/>
      <c r="T145" s="3" t="s">
        <v>122</v>
      </c>
    </row>
    <row r="146" spans="1:20" ht="15">
      <c r="A146" s="28" t="s">
        <v>37</v>
      </c>
      <c r="B146" s="28"/>
      <c r="C146" s="11"/>
      <c r="D146" s="11"/>
      <c r="E146" s="11"/>
      <c r="F146" s="11"/>
      <c r="G146" s="11"/>
      <c r="H146" s="26"/>
      <c r="T146" s="3" t="s">
        <v>36</v>
      </c>
    </row>
    <row r="147" spans="1:15" ht="15">
      <c r="A147" s="14">
        <v>41</v>
      </c>
      <c r="B147" s="14">
        <v>1600</v>
      </c>
      <c r="C147" s="14" t="s">
        <v>47</v>
      </c>
      <c r="D147" s="15">
        <v>0</v>
      </c>
      <c r="E147" s="16">
        <v>0</v>
      </c>
      <c r="F147" s="16">
        <v>0</v>
      </c>
      <c r="G147" s="17">
        <f>((D147-E147+F147)*(B147))</f>
        <v>0</v>
      </c>
      <c r="H147" s="18"/>
      <c r="I147" s="2">
        <f>((D147*B147))</f>
        <v>0</v>
      </c>
      <c r="J147" s="2">
        <f>((E147*B147))</f>
        <v>0</v>
      </c>
      <c r="K147" s="2">
        <f>((F147*B147))</f>
        <v>0</v>
      </c>
      <c r="O147" s="1" t="s">
        <v>124</v>
      </c>
    </row>
    <row r="148" spans="1:20" ht="120" customHeight="1">
      <c r="A148" s="19" t="s">
        <v>125</v>
      </c>
      <c r="B148" s="19"/>
      <c r="C148" s="19"/>
      <c r="D148" s="19"/>
      <c r="E148" s="19"/>
      <c r="F148" s="19"/>
      <c r="G148" s="19"/>
      <c r="H148" s="19"/>
      <c r="T148" s="3" t="s">
        <v>124</v>
      </c>
    </row>
    <row r="149" spans="1:20" ht="15">
      <c r="A149" s="20" t="s">
        <v>37</v>
      </c>
      <c r="B149" s="20"/>
      <c r="C149" s="21"/>
      <c r="D149" s="21"/>
      <c r="E149" s="21"/>
      <c r="F149" s="21"/>
      <c r="G149" s="21"/>
      <c r="H149" s="18"/>
      <c r="T149" s="3" t="s">
        <v>36</v>
      </c>
    </row>
    <row r="150" spans="1:15" ht="15">
      <c r="A150" s="22">
        <v>42</v>
      </c>
      <c r="B150" s="22">
        <v>102</v>
      </c>
      <c r="C150" s="22" t="s">
        <v>38</v>
      </c>
      <c r="D150" s="23">
        <v>0</v>
      </c>
      <c r="E150" s="24">
        <v>0</v>
      </c>
      <c r="F150" s="24">
        <v>0</v>
      </c>
      <c r="G150" s="25">
        <f>((D150-E150+F150)*(B150))</f>
        <v>0</v>
      </c>
      <c r="H150" s="26"/>
      <c r="I150" s="2">
        <f>((D150*B150))</f>
        <v>0</v>
      </c>
      <c r="J150" s="2">
        <f>((E150*B150))</f>
        <v>0</v>
      </c>
      <c r="K150" s="2">
        <f>((F150*B150))</f>
        <v>0</v>
      </c>
      <c r="O150" s="1" t="s">
        <v>126</v>
      </c>
    </row>
    <row r="151" spans="1:20" ht="72" customHeight="1">
      <c r="A151" s="27" t="s">
        <v>127</v>
      </c>
      <c r="B151" s="27"/>
      <c r="C151" s="27"/>
      <c r="D151" s="27"/>
      <c r="E151" s="27"/>
      <c r="F151" s="27"/>
      <c r="G151" s="27"/>
      <c r="H151" s="27"/>
      <c r="T151" s="3" t="s">
        <v>126</v>
      </c>
    </row>
    <row r="152" spans="1:20" ht="15">
      <c r="A152" s="28" t="s">
        <v>37</v>
      </c>
      <c r="B152" s="28"/>
      <c r="C152" s="11"/>
      <c r="D152" s="11"/>
      <c r="E152" s="11"/>
      <c r="F152" s="11"/>
      <c r="G152" s="11"/>
      <c r="H152" s="26"/>
      <c r="T152" s="3" t="s">
        <v>36</v>
      </c>
    </row>
    <row r="153" spans="1:15" ht="15">
      <c r="A153" s="14">
        <v>43</v>
      </c>
      <c r="B153" s="14">
        <v>1180</v>
      </c>
      <c r="C153" s="14" t="s">
        <v>110</v>
      </c>
      <c r="D153" s="15">
        <v>0</v>
      </c>
      <c r="E153" s="16">
        <v>0</v>
      </c>
      <c r="F153" s="16">
        <v>0</v>
      </c>
      <c r="G153" s="17">
        <f>((D153-E153+F153)*(B153))</f>
        <v>0</v>
      </c>
      <c r="H153" s="18"/>
      <c r="I153" s="2">
        <f>((D153*B153))</f>
        <v>0</v>
      </c>
      <c r="J153" s="2">
        <f>((E153*B153))</f>
        <v>0</v>
      </c>
      <c r="K153" s="2">
        <f>((F153*B153))</f>
        <v>0</v>
      </c>
      <c r="O153" s="1" t="s">
        <v>128</v>
      </c>
    </row>
    <row r="154" spans="1:20" ht="48" customHeight="1">
      <c r="A154" s="19" t="s">
        <v>129</v>
      </c>
      <c r="B154" s="19"/>
      <c r="C154" s="19"/>
      <c r="D154" s="19"/>
      <c r="E154" s="19"/>
      <c r="F154" s="19"/>
      <c r="G154" s="19"/>
      <c r="H154" s="19"/>
      <c r="T154" s="3" t="s">
        <v>128</v>
      </c>
    </row>
    <row r="155" spans="1:20" ht="15">
      <c r="A155" s="20" t="s">
        <v>37</v>
      </c>
      <c r="B155" s="20"/>
      <c r="C155" s="21"/>
      <c r="D155" s="21"/>
      <c r="E155" s="21"/>
      <c r="F155" s="21"/>
      <c r="G155" s="21"/>
      <c r="H155" s="18"/>
      <c r="T155" s="3" t="s">
        <v>36</v>
      </c>
    </row>
    <row r="156" spans="1:15" ht="15">
      <c r="A156" s="22">
        <v>44</v>
      </c>
      <c r="B156" s="22">
        <v>1129</v>
      </c>
      <c r="C156" s="22" t="s">
        <v>33</v>
      </c>
      <c r="D156" s="23">
        <v>0</v>
      </c>
      <c r="E156" s="24">
        <v>0</v>
      </c>
      <c r="F156" s="24">
        <v>0</v>
      </c>
      <c r="G156" s="25">
        <f>((D156-E156+F156)*(B156))</f>
        <v>0</v>
      </c>
      <c r="H156" s="26"/>
      <c r="I156" s="2">
        <f>((D156*B156))</f>
        <v>0</v>
      </c>
      <c r="J156" s="2">
        <f>((E156*B156))</f>
        <v>0</v>
      </c>
      <c r="K156" s="2">
        <f>((F156*B156))</f>
        <v>0</v>
      </c>
      <c r="O156" s="1" t="s">
        <v>130</v>
      </c>
    </row>
    <row r="157" spans="1:20" ht="48" customHeight="1">
      <c r="A157" s="27" t="s">
        <v>131</v>
      </c>
      <c r="B157" s="27"/>
      <c r="C157" s="27"/>
      <c r="D157" s="27"/>
      <c r="E157" s="27"/>
      <c r="F157" s="27"/>
      <c r="G157" s="27"/>
      <c r="H157" s="27"/>
      <c r="T157" s="3" t="s">
        <v>130</v>
      </c>
    </row>
    <row r="158" spans="1:20" ht="15">
      <c r="A158" s="28" t="s">
        <v>37</v>
      </c>
      <c r="B158" s="28"/>
      <c r="C158" s="11"/>
      <c r="D158" s="11"/>
      <c r="E158" s="11"/>
      <c r="F158" s="11"/>
      <c r="G158" s="11"/>
      <c r="H158" s="26"/>
      <c r="T158" s="3" t="s">
        <v>36</v>
      </c>
    </row>
    <row r="159" spans="1:15" ht="15">
      <c r="A159" s="14">
        <v>45</v>
      </c>
      <c r="B159" s="14">
        <v>2038</v>
      </c>
      <c r="C159" s="14" t="s">
        <v>33</v>
      </c>
      <c r="D159" s="15">
        <v>0</v>
      </c>
      <c r="E159" s="16">
        <v>0</v>
      </c>
      <c r="F159" s="16">
        <v>0</v>
      </c>
      <c r="G159" s="17">
        <f>((D159-E159+F159)*(B159))</f>
        <v>0</v>
      </c>
      <c r="H159" s="18"/>
      <c r="I159" s="2">
        <f>((D159*B159))</f>
        <v>0</v>
      </c>
      <c r="J159" s="2">
        <f>((E159*B159))</f>
        <v>0</v>
      </c>
      <c r="K159" s="2">
        <f>((F159*B159))</f>
        <v>0</v>
      </c>
      <c r="O159" s="1" t="s">
        <v>132</v>
      </c>
    </row>
    <row r="160" spans="1:20" ht="48" customHeight="1">
      <c r="A160" s="19" t="s">
        <v>133</v>
      </c>
      <c r="B160" s="19"/>
      <c r="C160" s="19"/>
      <c r="D160" s="19"/>
      <c r="E160" s="19"/>
      <c r="F160" s="19"/>
      <c r="G160" s="19"/>
      <c r="H160" s="19"/>
      <c r="T160" s="3" t="s">
        <v>132</v>
      </c>
    </row>
    <row r="161" spans="1:20" ht="15">
      <c r="A161" s="20" t="s">
        <v>37</v>
      </c>
      <c r="B161" s="20"/>
      <c r="C161" s="21"/>
      <c r="D161" s="21"/>
      <c r="E161" s="21"/>
      <c r="F161" s="21"/>
      <c r="G161" s="21"/>
      <c r="H161" s="18"/>
      <c r="T161" s="3" t="s">
        <v>36</v>
      </c>
    </row>
    <row r="162" spans="1:15" ht="15">
      <c r="A162" s="22">
        <v>46</v>
      </c>
      <c r="B162" s="22">
        <v>1206</v>
      </c>
      <c r="C162" s="22" t="s">
        <v>110</v>
      </c>
      <c r="D162" s="23">
        <v>0</v>
      </c>
      <c r="E162" s="24">
        <v>0</v>
      </c>
      <c r="F162" s="24">
        <v>0</v>
      </c>
      <c r="G162" s="25">
        <f>((D162-E162+F162)*(B162))</f>
        <v>0</v>
      </c>
      <c r="H162" s="26"/>
      <c r="I162" s="2">
        <f>((D162*B162))</f>
        <v>0</v>
      </c>
      <c r="J162" s="2">
        <f>((E162*B162))</f>
        <v>0</v>
      </c>
      <c r="K162" s="2">
        <f>((F162*B162))</f>
        <v>0</v>
      </c>
      <c r="O162" s="1" t="s">
        <v>134</v>
      </c>
    </row>
    <row r="163" spans="1:20" ht="48" customHeight="1">
      <c r="A163" s="27" t="s">
        <v>135</v>
      </c>
      <c r="B163" s="27"/>
      <c r="C163" s="27"/>
      <c r="D163" s="27"/>
      <c r="E163" s="27"/>
      <c r="F163" s="27"/>
      <c r="G163" s="27"/>
      <c r="H163" s="27"/>
      <c r="T163" s="3" t="s">
        <v>134</v>
      </c>
    </row>
    <row r="164" spans="1:20" ht="15">
      <c r="A164" s="28" t="s">
        <v>37</v>
      </c>
      <c r="B164" s="28"/>
      <c r="C164" s="11"/>
      <c r="D164" s="11"/>
      <c r="E164" s="11"/>
      <c r="F164" s="11"/>
      <c r="G164" s="11"/>
      <c r="H164" s="26"/>
      <c r="T164" s="3" t="s">
        <v>36</v>
      </c>
    </row>
    <row r="165" spans="1:15" ht="15">
      <c r="A165" s="14">
        <v>47</v>
      </c>
      <c r="B165" s="14">
        <v>40</v>
      </c>
      <c r="C165" s="14" t="s">
        <v>44</v>
      </c>
      <c r="D165" s="15">
        <v>0</v>
      </c>
      <c r="E165" s="16">
        <v>0</v>
      </c>
      <c r="F165" s="16">
        <v>0</v>
      </c>
      <c r="G165" s="17">
        <f>((D165-E165+F165)*(B165))</f>
        <v>0</v>
      </c>
      <c r="H165" s="18"/>
      <c r="I165" s="2">
        <f>((D165*B165))</f>
        <v>0</v>
      </c>
      <c r="J165" s="2">
        <f>((E165*B165))</f>
        <v>0</v>
      </c>
      <c r="K165" s="2">
        <f>((F165*B165))</f>
        <v>0</v>
      </c>
      <c r="O165" s="1" t="s">
        <v>136</v>
      </c>
    </row>
    <row r="166" spans="1:20" ht="60" customHeight="1">
      <c r="A166" s="19" t="s">
        <v>137</v>
      </c>
      <c r="B166" s="19"/>
      <c r="C166" s="19"/>
      <c r="D166" s="19"/>
      <c r="E166" s="19"/>
      <c r="F166" s="19"/>
      <c r="G166" s="19"/>
      <c r="H166" s="19"/>
      <c r="T166" s="3" t="s">
        <v>136</v>
      </c>
    </row>
    <row r="167" spans="1:20" ht="15">
      <c r="A167" s="20" t="s">
        <v>37</v>
      </c>
      <c r="B167" s="20"/>
      <c r="C167" s="21"/>
      <c r="D167" s="21"/>
      <c r="E167" s="21"/>
      <c r="F167" s="21"/>
      <c r="G167" s="21"/>
      <c r="H167" s="18"/>
      <c r="T167" s="3" t="s">
        <v>36</v>
      </c>
    </row>
    <row r="168" spans="1:15" ht="15">
      <c r="A168" s="22">
        <v>48</v>
      </c>
      <c r="B168" s="22">
        <v>519</v>
      </c>
      <c r="C168" s="22" t="s">
        <v>33</v>
      </c>
      <c r="D168" s="23">
        <v>0</v>
      </c>
      <c r="E168" s="24">
        <v>0</v>
      </c>
      <c r="F168" s="24">
        <v>0</v>
      </c>
      <c r="G168" s="25">
        <f>((D168-E168+F168)*(B168))</f>
        <v>0</v>
      </c>
      <c r="H168" s="26"/>
      <c r="I168" s="2">
        <f>((D168*B168))</f>
        <v>0</v>
      </c>
      <c r="J168" s="2">
        <f>((E168*B168))</f>
        <v>0</v>
      </c>
      <c r="K168" s="2">
        <f>((F168*B168))</f>
        <v>0</v>
      </c>
      <c r="O168" s="1" t="s">
        <v>138</v>
      </c>
    </row>
    <row r="169" spans="1:20" ht="84" customHeight="1">
      <c r="A169" s="27" t="s">
        <v>139</v>
      </c>
      <c r="B169" s="27"/>
      <c r="C169" s="27"/>
      <c r="D169" s="27"/>
      <c r="E169" s="27"/>
      <c r="F169" s="27"/>
      <c r="G169" s="27"/>
      <c r="H169" s="27"/>
      <c r="T169" s="3" t="s">
        <v>138</v>
      </c>
    </row>
    <row r="170" spans="1:20" ht="15">
      <c r="A170" s="28" t="s">
        <v>37</v>
      </c>
      <c r="B170" s="28"/>
      <c r="C170" s="11"/>
      <c r="D170" s="11"/>
      <c r="E170" s="11"/>
      <c r="F170" s="11"/>
      <c r="G170" s="11"/>
      <c r="H170" s="26"/>
      <c r="T170" s="3" t="s">
        <v>36</v>
      </c>
    </row>
    <row r="171" spans="1:15" ht="15">
      <c r="A171" s="14">
        <v>49</v>
      </c>
      <c r="B171" s="14">
        <v>589</v>
      </c>
      <c r="C171" s="14" t="s">
        <v>47</v>
      </c>
      <c r="D171" s="15">
        <v>0</v>
      </c>
      <c r="E171" s="16">
        <v>0</v>
      </c>
      <c r="F171" s="16">
        <v>0</v>
      </c>
      <c r="G171" s="17">
        <f>((D171-E171+F171)*(B171))</f>
        <v>0</v>
      </c>
      <c r="H171" s="18"/>
      <c r="I171" s="2">
        <f>((D171*B171))</f>
        <v>0</v>
      </c>
      <c r="J171" s="2">
        <f>((E171*B171))</f>
        <v>0</v>
      </c>
      <c r="K171" s="2">
        <f>((F171*B171))</f>
        <v>0</v>
      </c>
      <c r="O171" s="1" t="s">
        <v>140</v>
      </c>
    </row>
    <row r="172" spans="1:20" ht="60" customHeight="1">
      <c r="A172" s="19" t="s">
        <v>141</v>
      </c>
      <c r="B172" s="19"/>
      <c r="C172" s="19"/>
      <c r="D172" s="19"/>
      <c r="E172" s="19"/>
      <c r="F172" s="19"/>
      <c r="G172" s="19"/>
      <c r="H172" s="19"/>
      <c r="T172" s="3" t="s">
        <v>140</v>
      </c>
    </row>
    <row r="173" spans="1:20" ht="15">
      <c r="A173" s="20" t="s">
        <v>37</v>
      </c>
      <c r="B173" s="20"/>
      <c r="C173" s="21"/>
      <c r="D173" s="21"/>
      <c r="E173" s="21"/>
      <c r="F173" s="21"/>
      <c r="G173" s="21"/>
      <c r="H173" s="18"/>
      <c r="T173" s="3" t="s">
        <v>36</v>
      </c>
    </row>
    <row r="174" spans="1:15" ht="15">
      <c r="A174" s="22">
        <v>50</v>
      </c>
      <c r="B174" s="22">
        <v>270</v>
      </c>
      <c r="C174" s="22" t="s">
        <v>47</v>
      </c>
      <c r="D174" s="23">
        <v>0</v>
      </c>
      <c r="E174" s="24">
        <v>0</v>
      </c>
      <c r="F174" s="24">
        <v>0</v>
      </c>
      <c r="G174" s="25">
        <f>((D174-E174+F174)*(B174))</f>
        <v>0</v>
      </c>
      <c r="H174" s="26"/>
      <c r="I174" s="2">
        <f>((D174*B174))</f>
        <v>0</v>
      </c>
      <c r="J174" s="2">
        <f>((E174*B174))</f>
        <v>0</v>
      </c>
      <c r="K174" s="2">
        <f>((F174*B174))</f>
        <v>0</v>
      </c>
      <c r="O174" s="1" t="s">
        <v>142</v>
      </c>
    </row>
    <row r="175" spans="1:20" ht="12" customHeight="1">
      <c r="A175" s="27" t="s">
        <v>143</v>
      </c>
      <c r="B175" s="27"/>
      <c r="C175" s="27"/>
      <c r="D175" s="27"/>
      <c r="E175" s="27"/>
      <c r="F175" s="27"/>
      <c r="G175" s="27"/>
      <c r="H175" s="27"/>
      <c r="T175" s="3" t="s">
        <v>142</v>
      </c>
    </row>
    <row r="176" spans="1:20" ht="15">
      <c r="A176" s="28" t="s">
        <v>37</v>
      </c>
      <c r="B176" s="28"/>
      <c r="C176" s="11"/>
      <c r="D176" s="11"/>
      <c r="E176" s="11"/>
      <c r="F176" s="11"/>
      <c r="G176" s="11"/>
      <c r="H176" s="26"/>
      <c r="T176" s="3" t="s">
        <v>36</v>
      </c>
    </row>
    <row r="177" spans="1:15" ht="15">
      <c r="A177" s="14">
        <v>51</v>
      </c>
      <c r="B177" s="14">
        <v>139</v>
      </c>
      <c r="C177" s="14" t="s">
        <v>47</v>
      </c>
      <c r="D177" s="15">
        <v>0</v>
      </c>
      <c r="E177" s="16">
        <v>0</v>
      </c>
      <c r="F177" s="16">
        <v>0</v>
      </c>
      <c r="G177" s="17">
        <f>((D177-E177+F177)*(B177))</f>
        <v>0</v>
      </c>
      <c r="H177" s="18"/>
      <c r="I177" s="2">
        <f>((D177*B177))</f>
        <v>0</v>
      </c>
      <c r="J177" s="2">
        <f>((E177*B177))</f>
        <v>0</v>
      </c>
      <c r="K177" s="2">
        <f>((F177*B177))</f>
        <v>0</v>
      </c>
      <c r="O177" s="1" t="s">
        <v>144</v>
      </c>
    </row>
    <row r="178" spans="1:20" ht="60" customHeight="1">
      <c r="A178" s="19" t="s">
        <v>145</v>
      </c>
      <c r="B178" s="19"/>
      <c r="C178" s="19"/>
      <c r="D178" s="19"/>
      <c r="E178" s="19"/>
      <c r="F178" s="19"/>
      <c r="G178" s="19"/>
      <c r="H178" s="19"/>
      <c r="T178" s="3" t="s">
        <v>144</v>
      </c>
    </row>
    <row r="179" spans="1:20" ht="15">
      <c r="A179" s="20" t="s">
        <v>37</v>
      </c>
      <c r="B179" s="20"/>
      <c r="C179" s="21"/>
      <c r="D179" s="21"/>
      <c r="E179" s="21"/>
      <c r="F179" s="21"/>
      <c r="G179" s="21"/>
      <c r="H179" s="18"/>
      <c r="T179" s="3" t="s">
        <v>36</v>
      </c>
    </row>
    <row r="180" spans="1:15" ht="15">
      <c r="A180" s="22">
        <v>52</v>
      </c>
      <c r="B180" s="22">
        <v>575</v>
      </c>
      <c r="C180" s="22" t="s">
        <v>47</v>
      </c>
      <c r="D180" s="23">
        <v>0</v>
      </c>
      <c r="E180" s="24">
        <v>0</v>
      </c>
      <c r="F180" s="24">
        <v>0</v>
      </c>
      <c r="G180" s="25">
        <f>((D180-E180+F180)*(B180))</f>
        <v>0</v>
      </c>
      <c r="H180" s="26"/>
      <c r="I180" s="2">
        <f>((D180*B180))</f>
        <v>0</v>
      </c>
      <c r="J180" s="2">
        <f>((E180*B180))</f>
        <v>0</v>
      </c>
      <c r="K180" s="2">
        <f>((F180*B180))</f>
        <v>0</v>
      </c>
      <c r="O180" s="1" t="s">
        <v>146</v>
      </c>
    </row>
    <row r="181" spans="1:20" ht="60" customHeight="1">
      <c r="A181" s="27" t="s">
        <v>147</v>
      </c>
      <c r="B181" s="27"/>
      <c r="C181" s="27"/>
      <c r="D181" s="27"/>
      <c r="E181" s="27"/>
      <c r="F181" s="27"/>
      <c r="G181" s="27"/>
      <c r="H181" s="27"/>
      <c r="T181" s="3" t="s">
        <v>146</v>
      </c>
    </row>
    <row r="182" spans="1:20" ht="15">
      <c r="A182" s="28" t="s">
        <v>37</v>
      </c>
      <c r="B182" s="28"/>
      <c r="C182" s="11"/>
      <c r="D182" s="11"/>
      <c r="E182" s="11"/>
      <c r="F182" s="11"/>
      <c r="G182" s="11"/>
      <c r="H182" s="26"/>
      <c r="T182" s="3" t="s">
        <v>36</v>
      </c>
    </row>
    <row r="183" spans="1:15" ht="15">
      <c r="A183" s="14">
        <v>53</v>
      </c>
      <c r="B183" s="14">
        <v>815</v>
      </c>
      <c r="C183" s="14" t="s">
        <v>44</v>
      </c>
      <c r="D183" s="15">
        <v>0</v>
      </c>
      <c r="E183" s="16">
        <v>0</v>
      </c>
      <c r="F183" s="16">
        <v>0</v>
      </c>
      <c r="G183" s="17">
        <f>((D183-E183+F183)*(B183))</f>
        <v>0</v>
      </c>
      <c r="H183" s="18"/>
      <c r="I183" s="2">
        <f>((D183*B183))</f>
        <v>0</v>
      </c>
      <c r="J183" s="2">
        <f>((E183*B183))</f>
        <v>0</v>
      </c>
      <c r="K183" s="2">
        <f>((F183*B183))</f>
        <v>0</v>
      </c>
      <c r="O183" s="1" t="s">
        <v>148</v>
      </c>
    </row>
    <row r="184" spans="1:20" ht="60" customHeight="1">
      <c r="A184" s="19" t="s">
        <v>149</v>
      </c>
      <c r="B184" s="19"/>
      <c r="C184" s="19"/>
      <c r="D184" s="19"/>
      <c r="E184" s="19"/>
      <c r="F184" s="19"/>
      <c r="G184" s="19"/>
      <c r="H184" s="19"/>
      <c r="T184" s="3" t="s">
        <v>148</v>
      </c>
    </row>
    <row r="185" spans="1:20" ht="15">
      <c r="A185" s="20" t="s">
        <v>37</v>
      </c>
      <c r="B185" s="20"/>
      <c r="C185" s="21"/>
      <c r="D185" s="21"/>
      <c r="E185" s="21"/>
      <c r="F185" s="21"/>
      <c r="G185" s="21"/>
      <c r="H185" s="18"/>
      <c r="T185" s="3" t="s">
        <v>36</v>
      </c>
    </row>
    <row r="186" spans="1:15" ht="15">
      <c r="A186" s="22">
        <v>54</v>
      </c>
      <c r="B186" s="22">
        <v>200</v>
      </c>
      <c r="C186" s="22" t="s">
        <v>47</v>
      </c>
      <c r="D186" s="23">
        <v>0</v>
      </c>
      <c r="E186" s="24">
        <v>0</v>
      </c>
      <c r="F186" s="24">
        <v>0</v>
      </c>
      <c r="G186" s="25">
        <f>((D186-E186+F186)*(B186))</f>
        <v>0</v>
      </c>
      <c r="H186" s="26"/>
      <c r="I186" s="2">
        <f>((D186*B186))</f>
        <v>0</v>
      </c>
      <c r="J186" s="2">
        <f>((E186*B186))</f>
        <v>0</v>
      </c>
      <c r="K186" s="2">
        <f>((F186*B186))</f>
        <v>0</v>
      </c>
      <c r="O186" s="1" t="s">
        <v>150</v>
      </c>
    </row>
    <row r="187" spans="1:20" ht="96" customHeight="1">
      <c r="A187" s="27" t="s">
        <v>151</v>
      </c>
      <c r="B187" s="27"/>
      <c r="C187" s="27"/>
      <c r="D187" s="27"/>
      <c r="E187" s="27"/>
      <c r="F187" s="27"/>
      <c r="G187" s="27"/>
      <c r="H187" s="27"/>
      <c r="T187" s="3" t="s">
        <v>150</v>
      </c>
    </row>
    <row r="188" spans="1:20" ht="15">
      <c r="A188" s="28" t="s">
        <v>37</v>
      </c>
      <c r="B188" s="28"/>
      <c r="C188" s="11"/>
      <c r="D188" s="11"/>
      <c r="E188" s="11"/>
      <c r="F188" s="11"/>
      <c r="G188" s="11"/>
      <c r="H188" s="26"/>
      <c r="T188" s="3" t="s">
        <v>36</v>
      </c>
    </row>
    <row r="189" spans="1:15" ht="15">
      <c r="A189" s="14">
        <v>55</v>
      </c>
      <c r="B189" s="14">
        <v>343</v>
      </c>
      <c r="C189" s="14" t="s">
        <v>47</v>
      </c>
      <c r="D189" s="15">
        <v>0</v>
      </c>
      <c r="E189" s="16">
        <v>0</v>
      </c>
      <c r="F189" s="16">
        <v>0</v>
      </c>
      <c r="G189" s="17">
        <f>((D189-E189+F189)*(B189))</f>
        <v>0</v>
      </c>
      <c r="H189" s="18"/>
      <c r="I189" s="2">
        <f>((D189*B189))</f>
        <v>0</v>
      </c>
      <c r="J189" s="2">
        <f>((E189*B189))</f>
        <v>0</v>
      </c>
      <c r="K189" s="2">
        <f>((F189*B189))</f>
        <v>0</v>
      </c>
      <c r="O189" s="1" t="s">
        <v>152</v>
      </c>
    </row>
    <row r="190" spans="1:20" ht="48" customHeight="1">
      <c r="A190" s="19" t="s">
        <v>153</v>
      </c>
      <c r="B190" s="19"/>
      <c r="C190" s="19"/>
      <c r="D190" s="19"/>
      <c r="E190" s="19"/>
      <c r="F190" s="19"/>
      <c r="G190" s="19"/>
      <c r="H190" s="19"/>
      <c r="T190" s="3" t="s">
        <v>152</v>
      </c>
    </row>
    <row r="191" spans="1:20" ht="15">
      <c r="A191" s="20" t="s">
        <v>37</v>
      </c>
      <c r="B191" s="20"/>
      <c r="C191" s="21"/>
      <c r="D191" s="21"/>
      <c r="E191" s="21"/>
      <c r="F191" s="21"/>
      <c r="G191" s="21"/>
      <c r="H191" s="18"/>
      <c r="T191" s="3" t="s">
        <v>36</v>
      </c>
    </row>
    <row r="192" spans="1:15" ht="15">
      <c r="A192" s="22">
        <v>56</v>
      </c>
      <c r="B192" s="22">
        <v>634</v>
      </c>
      <c r="C192" s="22" t="s">
        <v>47</v>
      </c>
      <c r="D192" s="23">
        <v>0</v>
      </c>
      <c r="E192" s="24">
        <v>0</v>
      </c>
      <c r="F192" s="24">
        <v>0</v>
      </c>
      <c r="G192" s="25">
        <f>((D192-E192+F192)*(B192))</f>
        <v>0</v>
      </c>
      <c r="H192" s="26"/>
      <c r="I192" s="2">
        <f>((D192*B192))</f>
        <v>0</v>
      </c>
      <c r="J192" s="2">
        <f>((E192*B192))</f>
        <v>0</v>
      </c>
      <c r="K192" s="2">
        <f>((F192*B192))</f>
        <v>0</v>
      </c>
      <c r="O192" s="1" t="s">
        <v>154</v>
      </c>
    </row>
    <row r="193" spans="1:20" ht="36" customHeight="1">
      <c r="A193" s="27" t="s">
        <v>155</v>
      </c>
      <c r="B193" s="27"/>
      <c r="C193" s="27"/>
      <c r="D193" s="27"/>
      <c r="E193" s="27"/>
      <c r="F193" s="27"/>
      <c r="G193" s="27"/>
      <c r="H193" s="27"/>
      <c r="T193" s="3" t="s">
        <v>154</v>
      </c>
    </row>
    <row r="194" spans="1:20" ht="15">
      <c r="A194" s="28" t="s">
        <v>37</v>
      </c>
      <c r="B194" s="28"/>
      <c r="C194" s="11"/>
      <c r="D194" s="11"/>
      <c r="E194" s="11"/>
      <c r="F194" s="11"/>
      <c r="G194" s="11"/>
      <c r="H194" s="26"/>
      <c r="T194" s="3" t="s">
        <v>36</v>
      </c>
    </row>
    <row r="195" spans="1:15" ht="15">
      <c r="A195" s="14">
        <v>57</v>
      </c>
      <c r="B195" s="14">
        <v>675</v>
      </c>
      <c r="C195" s="14" t="s">
        <v>47</v>
      </c>
      <c r="D195" s="15">
        <v>0</v>
      </c>
      <c r="E195" s="16">
        <v>0</v>
      </c>
      <c r="F195" s="16">
        <v>0</v>
      </c>
      <c r="G195" s="17">
        <f>((D195-E195+F195)*(B195))</f>
        <v>0</v>
      </c>
      <c r="H195" s="18"/>
      <c r="I195" s="2">
        <f>((D195*B195))</f>
        <v>0</v>
      </c>
      <c r="J195" s="2">
        <f>((E195*B195))</f>
        <v>0</v>
      </c>
      <c r="K195" s="2">
        <f>((F195*B195))</f>
        <v>0</v>
      </c>
      <c r="O195" s="1" t="s">
        <v>156</v>
      </c>
    </row>
    <row r="196" spans="1:20" ht="144" customHeight="1">
      <c r="A196" s="19" t="s">
        <v>157</v>
      </c>
      <c r="B196" s="19"/>
      <c r="C196" s="19"/>
      <c r="D196" s="19"/>
      <c r="E196" s="19"/>
      <c r="F196" s="19"/>
      <c r="G196" s="19"/>
      <c r="H196" s="19"/>
      <c r="T196" s="3" t="s">
        <v>156</v>
      </c>
    </row>
    <row r="197" spans="1:20" ht="15">
      <c r="A197" s="20" t="s">
        <v>37</v>
      </c>
      <c r="B197" s="20"/>
      <c r="C197" s="21"/>
      <c r="D197" s="21"/>
      <c r="E197" s="21"/>
      <c r="F197" s="21"/>
      <c r="G197" s="21"/>
      <c r="H197" s="18"/>
      <c r="T197" s="3" t="s">
        <v>36</v>
      </c>
    </row>
    <row r="198" spans="1:15" ht="15">
      <c r="A198" s="22">
        <v>58</v>
      </c>
      <c r="B198" s="22">
        <v>298</v>
      </c>
      <c r="C198" s="22" t="s">
        <v>47</v>
      </c>
      <c r="D198" s="23">
        <v>0</v>
      </c>
      <c r="E198" s="24">
        <v>0</v>
      </c>
      <c r="F198" s="24">
        <v>0</v>
      </c>
      <c r="G198" s="25">
        <f>((D198-E198+F198)*(B198))</f>
        <v>0</v>
      </c>
      <c r="H198" s="26"/>
      <c r="I198" s="2">
        <f>((D198*B198))</f>
        <v>0</v>
      </c>
      <c r="J198" s="2">
        <f>((E198*B198))</f>
        <v>0</v>
      </c>
      <c r="K198" s="2">
        <f>((F198*B198))</f>
        <v>0</v>
      </c>
      <c r="O198" s="1" t="s">
        <v>158</v>
      </c>
    </row>
    <row r="199" spans="1:20" ht="72" customHeight="1">
      <c r="A199" s="27" t="s">
        <v>159</v>
      </c>
      <c r="B199" s="27"/>
      <c r="C199" s="27"/>
      <c r="D199" s="27"/>
      <c r="E199" s="27"/>
      <c r="F199" s="27"/>
      <c r="G199" s="27"/>
      <c r="H199" s="27"/>
      <c r="T199" s="3" t="s">
        <v>158</v>
      </c>
    </row>
    <row r="200" spans="1:20" ht="15">
      <c r="A200" s="28" t="s">
        <v>37</v>
      </c>
      <c r="B200" s="28"/>
      <c r="C200" s="11"/>
      <c r="D200" s="11"/>
      <c r="E200" s="11"/>
      <c r="F200" s="11"/>
      <c r="G200" s="11"/>
      <c r="H200" s="26"/>
      <c r="T200" s="3" t="s">
        <v>36</v>
      </c>
    </row>
    <row r="201" spans="1:15" ht="15">
      <c r="A201" s="14">
        <v>59</v>
      </c>
      <c r="B201" s="14">
        <v>298</v>
      </c>
      <c r="C201" s="14" t="s">
        <v>47</v>
      </c>
      <c r="D201" s="15">
        <v>0</v>
      </c>
      <c r="E201" s="16">
        <v>0</v>
      </c>
      <c r="F201" s="16">
        <v>0</v>
      </c>
      <c r="G201" s="17">
        <f>((D201-E201+F201)*(B201))</f>
        <v>0</v>
      </c>
      <c r="H201" s="18"/>
      <c r="I201" s="2">
        <f>((D201*B201))</f>
        <v>0</v>
      </c>
      <c r="J201" s="2">
        <f>((E201*B201))</f>
        <v>0</v>
      </c>
      <c r="K201" s="2">
        <f>((F201*B201))</f>
        <v>0</v>
      </c>
      <c r="O201" s="1" t="s">
        <v>160</v>
      </c>
    </row>
    <row r="202" spans="1:20" ht="108" customHeight="1">
      <c r="A202" s="19" t="s">
        <v>161</v>
      </c>
      <c r="B202" s="19"/>
      <c r="C202" s="19"/>
      <c r="D202" s="19"/>
      <c r="E202" s="19"/>
      <c r="F202" s="19"/>
      <c r="G202" s="19"/>
      <c r="H202" s="19"/>
      <c r="T202" s="3" t="s">
        <v>160</v>
      </c>
    </row>
    <row r="203" spans="1:20" ht="15">
      <c r="A203" s="20" t="s">
        <v>37</v>
      </c>
      <c r="B203" s="20"/>
      <c r="C203" s="21"/>
      <c r="D203" s="21"/>
      <c r="E203" s="21"/>
      <c r="F203" s="21"/>
      <c r="G203" s="21"/>
      <c r="H203" s="18"/>
      <c r="T203" s="3" t="s">
        <v>36</v>
      </c>
    </row>
    <row r="204" spans="1:15" ht="15">
      <c r="A204" s="22">
        <v>60</v>
      </c>
      <c r="B204" s="22">
        <v>270</v>
      </c>
      <c r="C204" s="22" t="s">
        <v>47</v>
      </c>
      <c r="D204" s="23">
        <v>0</v>
      </c>
      <c r="E204" s="24">
        <v>0</v>
      </c>
      <c r="F204" s="24">
        <v>0</v>
      </c>
      <c r="G204" s="25">
        <f>((D204-E204+F204)*(B204))</f>
        <v>0</v>
      </c>
      <c r="H204" s="26"/>
      <c r="I204" s="2">
        <f>((D204*B204))</f>
        <v>0</v>
      </c>
      <c r="J204" s="2">
        <f>((E204*B204))</f>
        <v>0</v>
      </c>
      <c r="K204" s="2">
        <f>((F204*B204))</f>
        <v>0</v>
      </c>
      <c r="O204" s="1" t="s">
        <v>162</v>
      </c>
    </row>
    <row r="205" spans="1:20" ht="108" customHeight="1">
      <c r="A205" s="27" t="s">
        <v>163</v>
      </c>
      <c r="B205" s="27"/>
      <c r="C205" s="27"/>
      <c r="D205" s="27"/>
      <c r="E205" s="27"/>
      <c r="F205" s="27"/>
      <c r="G205" s="27"/>
      <c r="H205" s="27"/>
      <c r="T205" s="3" t="s">
        <v>162</v>
      </c>
    </row>
    <row r="206" spans="1:20" ht="15">
      <c r="A206" s="28" t="s">
        <v>37</v>
      </c>
      <c r="B206" s="28"/>
      <c r="C206" s="11"/>
      <c r="D206" s="11"/>
      <c r="E206" s="11"/>
      <c r="F206" s="11"/>
      <c r="G206" s="11"/>
      <c r="H206" s="26"/>
      <c r="T206" s="3" t="s">
        <v>36</v>
      </c>
    </row>
    <row r="207" spans="1:15" ht="15">
      <c r="A207" s="14">
        <v>61</v>
      </c>
      <c r="B207" s="14">
        <v>1709</v>
      </c>
      <c r="C207" s="14" t="s">
        <v>33</v>
      </c>
      <c r="D207" s="15">
        <v>0</v>
      </c>
      <c r="E207" s="16">
        <v>0</v>
      </c>
      <c r="F207" s="16">
        <v>0</v>
      </c>
      <c r="G207" s="17">
        <f>((D207-E207+F207)*(B207))</f>
        <v>0</v>
      </c>
      <c r="H207" s="18"/>
      <c r="I207" s="2">
        <f>((D207*B207))</f>
        <v>0</v>
      </c>
      <c r="J207" s="2">
        <f>((E207*B207))</f>
        <v>0</v>
      </c>
      <c r="K207" s="2">
        <f>((F207*B207))</f>
        <v>0</v>
      </c>
      <c r="O207" s="1" t="s">
        <v>164</v>
      </c>
    </row>
    <row r="208" spans="1:20" ht="120" customHeight="1">
      <c r="A208" s="19" t="s">
        <v>165</v>
      </c>
      <c r="B208" s="19"/>
      <c r="C208" s="19"/>
      <c r="D208" s="19"/>
      <c r="E208" s="19"/>
      <c r="F208" s="19"/>
      <c r="G208" s="19"/>
      <c r="H208" s="19"/>
      <c r="T208" s="3" t="s">
        <v>164</v>
      </c>
    </row>
    <row r="209" spans="1:20" ht="15">
      <c r="A209" s="20" t="s">
        <v>37</v>
      </c>
      <c r="B209" s="20"/>
      <c r="C209" s="21"/>
      <c r="D209" s="21"/>
      <c r="E209" s="21"/>
      <c r="F209" s="21"/>
      <c r="G209" s="21"/>
      <c r="H209" s="18"/>
      <c r="T209" s="3" t="s">
        <v>36</v>
      </c>
    </row>
    <row r="210" spans="1:15" ht="15">
      <c r="A210" s="22">
        <v>62</v>
      </c>
      <c r="B210" s="22">
        <v>757</v>
      </c>
      <c r="C210" s="22" t="s">
        <v>33</v>
      </c>
      <c r="D210" s="23">
        <v>0</v>
      </c>
      <c r="E210" s="24">
        <v>0</v>
      </c>
      <c r="F210" s="24">
        <v>0</v>
      </c>
      <c r="G210" s="25">
        <f>((D210-E210+F210)*(B210))</f>
        <v>0</v>
      </c>
      <c r="H210" s="26"/>
      <c r="I210" s="2">
        <f>((D210*B210))</f>
        <v>0</v>
      </c>
      <c r="J210" s="2">
        <f>((E210*B210))</f>
        <v>0</v>
      </c>
      <c r="K210" s="2">
        <f>((F210*B210))</f>
        <v>0</v>
      </c>
      <c r="O210" s="1" t="s">
        <v>166</v>
      </c>
    </row>
    <row r="211" spans="1:20" ht="120" customHeight="1">
      <c r="A211" s="27" t="s">
        <v>167</v>
      </c>
      <c r="B211" s="27"/>
      <c r="C211" s="27"/>
      <c r="D211" s="27"/>
      <c r="E211" s="27"/>
      <c r="F211" s="27"/>
      <c r="G211" s="27"/>
      <c r="H211" s="27"/>
      <c r="T211" s="3" t="s">
        <v>166</v>
      </c>
    </row>
    <row r="212" spans="1:20" ht="15">
      <c r="A212" s="28" t="s">
        <v>37</v>
      </c>
      <c r="B212" s="28"/>
      <c r="C212" s="11"/>
      <c r="D212" s="11"/>
      <c r="E212" s="11"/>
      <c r="F212" s="11"/>
      <c r="G212" s="11"/>
      <c r="H212" s="26"/>
      <c r="T212" s="3" t="s">
        <v>36</v>
      </c>
    </row>
    <row r="213" spans="1:15" ht="15">
      <c r="A213" s="14">
        <v>63</v>
      </c>
      <c r="B213" s="14">
        <v>5617</v>
      </c>
      <c r="C213" s="14" t="s">
        <v>38</v>
      </c>
      <c r="D213" s="15">
        <v>0</v>
      </c>
      <c r="E213" s="16">
        <v>0</v>
      </c>
      <c r="F213" s="16">
        <v>0</v>
      </c>
      <c r="G213" s="17">
        <f>((D213-E213+F213)*(B213))</f>
        <v>0</v>
      </c>
      <c r="H213" s="18"/>
      <c r="I213" s="2">
        <f>((D213*B213))</f>
        <v>0</v>
      </c>
      <c r="J213" s="2">
        <f>((E213*B213))</f>
        <v>0</v>
      </c>
      <c r="K213" s="2">
        <f>((F213*B213))</f>
        <v>0</v>
      </c>
      <c r="O213" s="1" t="s">
        <v>168</v>
      </c>
    </row>
    <row r="214" spans="1:20" ht="132" customHeight="1">
      <c r="A214" s="19" t="s">
        <v>169</v>
      </c>
      <c r="B214" s="19"/>
      <c r="C214" s="19"/>
      <c r="D214" s="19"/>
      <c r="E214" s="19"/>
      <c r="F214" s="19"/>
      <c r="G214" s="19"/>
      <c r="H214" s="19"/>
      <c r="T214" s="3" t="s">
        <v>168</v>
      </c>
    </row>
    <row r="215" spans="1:20" ht="15">
      <c r="A215" s="20" t="s">
        <v>37</v>
      </c>
      <c r="B215" s="20"/>
      <c r="C215" s="21"/>
      <c r="D215" s="21"/>
      <c r="E215" s="21"/>
      <c r="F215" s="21"/>
      <c r="G215" s="21"/>
      <c r="H215" s="18"/>
      <c r="T215" s="3" t="s">
        <v>36</v>
      </c>
    </row>
    <row r="216" spans="1:15" ht="15">
      <c r="A216" s="22">
        <v>64</v>
      </c>
      <c r="B216" s="22">
        <v>684</v>
      </c>
      <c r="C216" s="22" t="s">
        <v>47</v>
      </c>
      <c r="D216" s="23">
        <v>0</v>
      </c>
      <c r="E216" s="24">
        <v>0</v>
      </c>
      <c r="F216" s="24">
        <v>0</v>
      </c>
      <c r="G216" s="25">
        <f>((D216-E216+F216)*(B216))</f>
        <v>0</v>
      </c>
      <c r="H216" s="26"/>
      <c r="I216" s="2">
        <f>((D216*B216))</f>
        <v>0</v>
      </c>
      <c r="J216" s="2">
        <f>((E216*B216))</f>
        <v>0</v>
      </c>
      <c r="K216" s="2">
        <f>((F216*B216))</f>
        <v>0</v>
      </c>
      <c r="O216" s="1" t="s">
        <v>170</v>
      </c>
    </row>
    <row r="217" spans="1:20" ht="60" customHeight="1">
      <c r="A217" s="27" t="s">
        <v>171</v>
      </c>
      <c r="B217" s="27"/>
      <c r="C217" s="27"/>
      <c r="D217" s="27"/>
      <c r="E217" s="27"/>
      <c r="F217" s="27"/>
      <c r="G217" s="27"/>
      <c r="H217" s="27"/>
      <c r="T217" s="3" t="s">
        <v>170</v>
      </c>
    </row>
    <row r="218" spans="1:20" ht="15">
      <c r="A218" s="28" t="s">
        <v>37</v>
      </c>
      <c r="B218" s="28"/>
      <c r="C218" s="11"/>
      <c r="D218" s="11"/>
      <c r="E218" s="11"/>
      <c r="F218" s="11"/>
      <c r="G218" s="11"/>
      <c r="H218" s="26"/>
      <c r="T218" s="3" t="s">
        <v>36</v>
      </c>
    </row>
    <row r="219" spans="1:15" ht="15">
      <c r="A219" s="14">
        <v>65</v>
      </c>
      <c r="B219" s="14">
        <v>434</v>
      </c>
      <c r="C219" s="14" t="s">
        <v>38</v>
      </c>
      <c r="D219" s="15">
        <v>0</v>
      </c>
      <c r="E219" s="16">
        <v>0</v>
      </c>
      <c r="F219" s="16">
        <v>0</v>
      </c>
      <c r="G219" s="17">
        <f>((D219-E219+F219)*(B219))</f>
        <v>0</v>
      </c>
      <c r="H219" s="18"/>
      <c r="I219" s="2">
        <f>((D219*B219))</f>
        <v>0</v>
      </c>
      <c r="J219" s="2">
        <f>((E219*B219))</f>
        <v>0</v>
      </c>
      <c r="K219" s="2">
        <f>((F219*B219))</f>
        <v>0</v>
      </c>
      <c r="O219" s="1" t="s">
        <v>172</v>
      </c>
    </row>
    <row r="220" spans="1:20" ht="84" customHeight="1">
      <c r="A220" s="19" t="s">
        <v>173</v>
      </c>
      <c r="B220" s="19"/>
      <c r="C220" s="19"/>
      <c r="D220" s="19"/>
      <c r="E220" s="19"/>
      <c r="F220" s="19"/>
      <c r="G220" s="19"/>
      <c r="H220" s="19"/>
      <c r="T220" s="3" t="s">
        <v>172</v>
      </c>
    </row>
    <row r="221" spans="1:20" ht="15">
      <c r="A221" s="20" t="s">
        <v>37</v>
      </c>
      <c r="B221" s="20"/>
      <c r="C221" s="21"/>
      <c r="D221" s="21"/>
      <c r="E221" s="21"/>
      <c r="F221" s="21"/>
      <c r="G221" s="21"/>
      <c r="H221" s="18"/>
      <c r="T221" s="3" t="s">
        <v>36</v>
      </c>
    </row>
    <row r="222" spans="1:15" ht="15">
      <c r="A222" s="22">
        <v>66</v>
      </c>
      <c r="B222" s="22">
        <v>980</v>
      </c>
      <c r="C222" s="22" t="s">
        <v>47</v>
      </c>
      <c r="D222" s="23">
        <v>0</v>
      </c>
      <c r="E222" s="24">
        <v>0</v>
      </c>
      <c r="F222" s="24">
        <v>0</v>
      </c>
      <c r="G222" s="25">
        <f>((D222-E222+F222)*(B222))</f>
        <v>0</v>
      </c>
      <c r="H222" s="26"/>
      <c r="I222" s="2">
        <f>((D222*B222))</f>
        <v>0</v>
      </c>
      <c r="J222" s="2">
        <f>((E222*B222))</f>
        <v>0</v>
      </c>
      <c r="K222" s="2">
        <f>((F222*B222))</f>
        <v>0</v>
      </c>
      <c r="O222" s="1" t="s">
        <v>174</v>
      </c>
    </row>
    <row r="223" spans="1:20" ht="84" customHeight="1">
      <c r="A223" s="27" t="s">
        <v>175</v>
      </c>
      <c r="B223" s="27"/>
      <c r="C223" s="27"/>
      <c r="D223" s="27"/>
      <c r="E223" s="27"/>
      <c r="F223" s="27"/>
      <c r="G223" s="27"/>
      <c r="H223" s="27"/>
      <c r="T223" s="3" t="s">
        <v>174</v>
      </c>
    </row>
    <row r="224" spans="1:20" ht="15">
      <c r="A224" s="28" t="s">
        <v>37</v>
      </c>
      <c r="B224" s="28"/>
      <c r="C224" s="11"/>
      <c r="D224" s="11"/>
      <c r="E224" s="11"/>
      <c r="F224" s="11"/>
      <c r="G224" s="11"/>
      <c r="H224" s="26"/>
      <c r="T224" s="3" t="s">
        <v>36</v>
      </c>
    </row>
    <row r="225" spans="1:15" ht="15">
      <c r="A225" s="14">
        <v>67</v>
      </c>
      <c r="B225" s="14">
        <v>172</v>
      </c>
      <c r="C225" s="14" t="s">
        <v>176</v>
      </c>
      <c r="D225" s="15">
        <v>0</v>
      </c>
      <c r="E225" s="16">
        <v>0</v>
      </c>
      <c r="F225" s="16">
        <v>0</v>
      </c>
      <c r="G225" s="17">
        <f>((D225-E225+F225)*(B225))</f>
        <v>0</v>
      </c>
      <c r="H225" s="18"/>
      <c r="I225" s="2">
        <f>((D225*B225))</f>
        <v>0</v>
      </c>
      <c r="J225" s="2">
        <f>((E225*B225))</f>
        <v>0</v>
      </c>
      <c r="K225" s="2">
        <f>((F225*B225))</f>
        <v>0</v>
      </c>
      <c r="O225" s="1" t="s">
        <v>177</v>
      </c>
    </row>
    <row r="226" spans="1:20" ht="24" customHeight="1">
      <c r="A226" s="19" t="s">
        <v>178</v>
      </c>
      <c r="B226" s="19"/>
      <c r="C226" s="19"/>
      <c r="D226" s="19"/>
      <c r="E226" s="19"/>
      <c r="F226" s="19"/>
      <c r="G226" s="19"/>
      <c r="H226" s="19"/>
      <c r="T226" s="3" t="s">
        <v>177</v>
      </c>
    </row>
    <row r="227" spans="1:20" ht="15">
      <c r="A227" s="20" t="s">
        <v>37</v>
      </c>
      <c r="B227" s="20"/>
      <c r="C227" s="21"/>
      <c r="D227" s="21"/>
      <c r="E227" s="21"/>
      <c r="F227" s="21"/>
      <c r="G227" s="21"/>
      <c r="H227" s="18"/>
      <c r="T227" s="3" t="s">
        <v>36</v>
      </c>
    </row>
    <row r="228" spans="1:15" ht="15">
      <c r="A228" s="22">
        <v>68</v>
      </c>
      <c r="B228" s="22">
        <v>1110</v>
      </c>
      <c r="C228" s="22" t="s">
        <v>47</v>
      </c>
      <c r="D228" s="23">
        <v>0</v>
      </c>
      <c r="E228" s="24">
        <v>0</v>
      </c>
      <c r="F228" s="24">
        <v>0</v>
      </c>
      <c r="G228" s="25">
        <f>((D228-E228+F228)*(B228))</f>
        <v>0</v>
      </c>
      <c r="H228" s="26"/>
      <c r="I228" s="2">
        <f>((D228*B228))</f>
        <v>0</v>
      </c>
      <c r="J228" s="2">
        <f>((E228*B228))</f>
        <v>0</v>
      </c>
      <c r="K228" s="2">
        <f>((F228*B228))</f>
        <v>0</v>
      </c>
      <c r="O228" s="1" t="s">
        <v>179</v>
      </c>
    </row>
    <row r="229" spans="1:20" ht="72" customHeight="1">
      <c r="A229" s="27" t="s">
        <v>180</v>
      </c>
      <c r="B229" s="27"/>
      <c r="C229" s="27"/>
      <c r="D229" s="27"/>
      <c r="E229" s="27"/>
      <c r="F229" s="27"/>
      <c r="G229" s="27"/>
      <c r="H229" s="27"/>
      <c r="T229" s="3" t="s">
        <v>179</v>
      </c>
    </row>
    <row r="230" spans="1:20" ht="15">
      <c r="A230" s="28" t="s">
        <v>37</v>
      </c>
      <c r="B230" s="28"/>
      <c r="C230" s="11"/>
      <c r="D230" s="11"/>
      <c r="E230" s="11"/>
      <c r="F230" s="11"/>
      <c r="G230" s="11"/>
      <c r="H230" s="26"/>
      <c r="T230" s="3" t="s">
        <v>36</v>
      </c>
    </row>
    <row r="231" spans="1:15" ht="15">
      <c r="A231" s="14">
        <v>69</v>
      </c>
      <c r="B231" s="14">
        <v>15</v>
      </c>
      <c r="C231" s="14" t="s">
        <v>47</v>
      </c>
      <c r="D231" s="15">
        <v>0</v>
      </c>
      <c r="E231" s="16">
        <v>0</v>
      </c>
      <c r="F231" s="16">
        <v>0</v>
      </c>
      <c r="G231" s="17">
        <f>((D231-E231+F231)*(B231))</f>
        <v>0</v>
      </c>
      <c r="H231" s="18"/>
      <c r="I231" s="2">
        <f>((D231*B231))</f>
        <v>0</v>
      </c>
      <c r="J231" s="2">
        <f>((E231*B231))</f>
        <v>0</v>
      </c>
      <c r="K231" s="2">
        <f>((F231*B231))</f>
        <v>0</v>
      </c>
      <c r="O231" s="1" t="s">
        <v>181</v>
      </c>
    </row>
    <row r="232" spans="1:20" ht="48" customHeight="1">
      <c r="A232" s="19" t="s">
        <v>182</v>
      </c>
      <c r="B232" s="19"/>
      <c r="C232" s="19"/>
      <c r="D232" s="19"/>
      <c r="E232" s="19"/>
      <c r="F232" s="19"/>
      <c r="G232" s="19"/>
      <c r="H232" s="19"/>
      <c r="T232" s="3" t="s">
        <v>181</v>
      </c>
    </row>
    <row r="233" spans="1:20" ht="15">
      <c r="A233" s="20" t="s">
        <v>37</v>
      </c>
      <c r="B233" s="20"/>
      <c r="C233" s="21"/>
      <c r="D233" s="21"/>
      <c r="E233" s="21"/>
      <c r="F233" s="21"/>
      <c r="G233" s="21"/>
      <c r="H233" s="18"/>
      <c r="T233" s="3" t="s">
        <v>36</v>
      </c>
    </row>
    <row r="234" spans="1:15" ht="15">
      <c r="A234" s="22">
        <v>70</v>
      </c>
      <c r="B234" s="22">
        <v>350</v>
      </c>
      <c r="C234" s="22" t="s">
        <v>47</v>
      </c>
      <c r="D234" s="23">
        <v>0</v>
      </c>
      <c r="E234" s="24">
        <v>0</v>
      </c>
      <c r="F234" s="24">
        <v>0</v>
      </c>
      <c r="G234" s="25">
        <f>((D234-E234+F234)*(B234))</f>
        <v>0</v>
      </c>
      <c r="H234" s="26"/>
      <c r="I234" s="2">
        <f>((D234*B234))</f>
        <v>0</v>
      </c>
      <c r="J234" s="2">
        <f>((E234*B234))</f>
        <v>0</v>
      </c>
      <c r="K234" s="2">
        <f>((F234*B234))</f>
        <v>0</v>
      </c>
      <c r="O234" s="1" t="s">
        <v>183</v>
      </c>
    </row>
    <row r="235" spans="1:20" ht="72" customHeight="1">
      <c r="A235" s="27" t="s">
        <v>184</v>
      </c>
      <c r="B235" s="27"/>
      <c r="C235" s="27"/>
      <c r="D235" s="27"/>
      <c r="E235" s="27"/>
      <c r="F235" s="27"/>
      <c r="G235" s="27"/>
      <c r="H235" s="27"/>
      <c r="T235" s="3" t="s">
        <v>183</v>
      </c>
    </row>
    <row r="236" spans="1:20" ht="15">
      <c r="A236" s="28" t="s">
        <v>37</v>
      </c>
      <c r="B236" s="28"/>
      <c r="C236" s="11"/>
      <c r="D236" s="11"/>
      <c r="E236" s="11"/>
      <c r="F236" s="11"/>
      <c r="G236" s="11"/>
      <c r="H236" s="26"/>
      <c r="T236" s="3" t="s">
        <v>36</v>
      </c>
    </row>
    <row r="237" spans="1:15" ht="15">
      <c r="A237" s="14">
        <v>71</v>
      </c>
      <c r="B237" s="14">
        <v>575</v>
      </c>
      <c r="C237" s="14" t="s">
        <v>47</v>
      </c>
      <c r="D237" s="15">
        <v>0</v>
      </c>
      <c r="E237" s="16">
        <v>0</v>
      </c>
      <c r="F237" s="16">
        <v>0</v>
      </c>
      <c r="G237" s="17">
        <f>((D237-E237+F237)*(B237))</f>
        <v>0</v>
      </c>
      <c r="H237" s="18"/>
      <c r="I237" s="2">
        <f>((D237*B237))</f>
        <v>0</v>
      </c>
      <c r="J237" s="2">
        <f>((E237*B237))</f>
        <v>0</v>
      </c>
      <c r="K237" s="2">
        <f>((F237*B237))</f>
        <v>0</v>
      </c>
      <c r="O237" s="1" t="s">
        <v>185</v>
      </c>
    </row>
    <row r="238" spans="1:20" ht="12" customHeight="1">
      <c r="A238" s="19" t="s">
        <v>186</v>
      </c>
      <c r="B238" s="19"/>
      <c r="C238" s="19"/>
      <c r="D238" s="19"/>
      <c r="E238" s="19"/>
      <c r="F238" s="19"/>
      <c r="G238" s="19"/>
      <c r="H238" s="19"/>
      <c r="T238" s="3" t="s">
        <v>185</v>
      </c>
    </row>
    <row r="239" spans="1:20" ht="15">
      <c r="A239" s="20" t="s">
        <v>37</v>
      </c>
      <c r="B239" s="20"/>
      <c r="C239" s="21"/>
      <c r="D239" s="21"/>
      <c r="E239" s="21"/>
      <c r="F239" s="21"/>
      <c r="G239" s="21"/>
      <c r="H239" s="18"/>
      <c r="T239" s="3" t="s">
        <v>36</v>
      </c>
    </row>
    <row r="240" spans="1:15" ht="15">
      <c r="A240" s="22">
        <v>72</v>
      </c>
      <c r="B240" s="22">
        <v>1290</v>
      </c>
      <c r="C240" s="22" t="s">
        <v>44</v>
      </c>
      <c r="D240" s="23">
        <v>0</v>
      </c>
      <c r="E240" s="24">
        <v>0</v>
      </c>
      <c r="F240" s="24">
        <v>0</v>
      </c>
      <c r="G240" s="25">
        <f>((D240-E240+F240)*(B240))</f>
        <v>0</v>
      </c>
      <c r="H240" s="26"/>
      <c r="I240" s="2">
        <f>((D240*B240))</f>
        <v>0</v>
      </c>
      <c r="J240" s="2">
        <f>((E240*B240))</f>
        <v>0</v>
      </c>
      <c r="K240" s="2">
        <f>((F240*B240))</f>
        <v>0</v>
      </c>
      <c r="O240" s="1" t="s">
        <v>187</v>
      </c>
    </row>
    <row r="241" spans="1:20" ht="15">
      <c r="A241" s="27" t="s">
        <v>188</v>
      </c>
      <c r="B241" s="27"/>
      <c r="C241" s="27"/>
      <c r="D241" s="27"/>
      <c r="E241" s="27"/>
      <c r="F241" s="27"/>
      <c r="G241" s="27"/>
      <c r="H241" s="27"/>
      <c r="T241" s="3" t="s">
        <v>187</v>
      </c>
    </row>
    <row r="242" spans="1:20" ht="15">
      <c r="A242" s="28" t="s">
        <v>37</v>
      </c>
      <c r="B242" s="28"/>
      <c r="C242" s="11"/>
      <c r="D242" s="11"/>
      <c r="E242" s="11"/>
      <c r="F242" s="11"/>
      <c r="G242" s="11"/>
      <c r="H242" s="26"/>
      <c r="T242" s="3" t="s">
        <v>36</v>
      </c>
    </row>
    <row r="243" spans="1:15" ht="15">
      <c r="A243" s="14">
        <v>73</v>
      </c>
      <c r="B243" s="14">
        <v>596</v>
      </c>
      <c r="C243" s="14" t="s">
        <v>44</v>
      </c>
      <c r="D243" s="15">
        <v>0</v>
      </c>
      <c r="E243" s="16">
        <v>0</v>
      </c>
      <c r="F243" s="16">
        <v>0</v>
      </c>
      <c r="G243" s="17">
        <f>((D243-E243+F243)*(B243))</f>
        <v>0</v>
      </c>
      <c r="H243" s="18"/>
      <c r="I243" s="2">
        <f>((D243*B243))</f>
        <v>0</v>
      </c>
      <c r="J243" s="2">
        <f>((E243*B243))</f>
        <v>0</v>
      </c>
      <c r="K243" s="2">
        <f>((F243*B243))</f>
        <v>0</v>
      </c>
      <c r="O243" s="1" t="s">
        <v>189</v>
      </c>
    </row>
    <row r="244" spans="1:20" ht="15">
      <c r="A244" s="19" t="s">
        <v>190</v>
      </c>
      <c r="B244" s="19"/>
      <c r="C244" s="19"/>
      <c r="D244" s="19"/>
      <c r="E244" s="19"/>
      <c r="F244" s="19"/>
      <c r="G244" s="19"/>
      <c r="H244" s="19"/>
      <c r="T244" s="3" t="s">
        <v>189</v>
      </c>
    </row>
    <row r="245" spans="1:20" ht="15">
      <c r="A245" s="20" t="s">
        <v>37</v>
      </c>
      <c r="B245" s="20"/>
      <c r="C245" s="21"/>
      <c r="D245" s="21"/>
      <c r="E245" s="21"/>
      <c r="F245" s="21"/>
      <c r="G245" s="21"/>
      <c r="H245" s="18"/>
      <c r="T245" s="3" t="s">
        <v>36</v>
      </c>
    </row>
    <row r="246" spans="1:15" ht="15">
      <c r="A246" s="22">
        <v>74</v>
      </c>
      <c r="B246" s="22">
        <v>1015</v>
      </c>
      <c r="C246" s="22" t="s">
        <v>47</v>
      </c>
      <c r="D246" s="23">
        <v>0</v>
      </c>
      <c r="E246" s="24">
        <v>0</v>
      </c>
      <c r="F246" s="24">
        <v>0</v>
      </c>
      <c r="G246" s="25">
        <f>((D246-E246+F246)*(B246))</f>
        <v>0</v>
      </c>
      <c r="H246" s="26"/>
      <c r="I246" s="2">
        <f>((D246*B246))</f>
        <v>0</v>
      </c>
      <c r="J246" s="2">
        <f>((E246*B246))</f>
        <v>0</v>
      </c>
      <c r="K246" s="2">
        <f>((F246*B246))</f>
        <v>0</v>
      </c>
      <c r="O246" s="1" t="s">
        <v>191</v>
      </c>
    </row>
    <row r="247" spans="1:20" ht="24" customHeight="1">
      <c r="A247" s="27" t="s">
        <v>192</v>
      </c>
      <c r="B247" s="27"/>
      <c r="C247" s="27"/>
      <c r="D247" s="27"/>
      <c r="E247" s="27"/>
      <c r="F247" s="27"/>
      <c r="G247" s="27"/>
      <c r="H247" s="27"/>
      <c r="T247" s="3" t="s">
        <v>191</v>
      </c>
    </row>
    <row r="248" spans="1:20" ht="15">
      <c r="A248" s="28" t="s">
        <v>37</v>
      </c>
      <c r="B248" s="28"/>
      <c r="C248" s="11"/>
      <c r="D248" s="11"/>
      <c r="E248" s="11"/>
      <c r="F248" s="11"/>
      <c r="G248" s="11"/>
      <c r="H248" s="26"/>
      <c r="T248" s="3" t="s">
        <v>36</v>
      </c>
    </row>
    <row r="249" spans="1:15" ht="15">
      <c r="A249" s="14">
        <v>75</v>
      </c>
      <c r="B249" s="14">
        <v>2645</v>
      </c>
      <c r="C249" s="14" t="s">
        <v>47</v>
      </c>
      <c r="D249" s="15">
        <v>0</v>
      </c>
      <c r="E249" s="16">
        <v>0</v>
      </c>
      <c r="F249" s="16">
        <v>0</v>
      </c>
      <c r="G249" s="17">
        <f>((D249-E249+F249)*(B249))</f>
        <v>0</v>
      </c>
      <c r="H249" s="18"/>
      <c r="I249" s="2">
        <f>((D249*B249))</f>
        <v>0</v>
      </c>
      <c r="J249" s="2">
        <f>((E249*B249))</f>
        <v>0</v>
      </c>
      <c r="K249" s="2">
        <f>((F249*B249))</f>
        <v>0</v>
      </c>
      <c r="O249" s="1" t="s">
        <v>193</v>
      </c>
    </row>
    <row r="250" spans="1:20" ht="24" customHeight="1">
      <c r="A250" s="19" t="s">
        <v>194</v>
      </c>
      <c r="B250" s="19"/>
      <c r="C250" s="19"/>
      <c r="D250" s="19"/>
      <c r="E250" s="19"/>
      <c r="F250" s="19"/>
      <c r="G250" s="19"/>
      <c r="H250" s="19"/>
      <c r="T250" s="3" t="s">
        <v>193</v>
      </c>
    </row>
    <row r="251" spans="1:20" ht="15">
      <c r="A251" s="20" t="s">
        <v>37</v>
      </c>
      <c r="B251" s="20"/>
      <c r="C251" s="21"/>
      <c r="D251" s="21"/>
      <c r="E251" s="21"/>
      <c r="F251" s="21"/>
      <c r="G251" s="21"/>
      <c r="H251" s="18"/>
      <c r="T251" s="3" t="s">
        <v>36</v>
      </c>
    </row>
    <row r="252" spans="1:15" ht="15">
      <c r="A252" s="22">
        <v>76</v>
      </c>
      <c r="B252" s="22">
        <v>838</v>
      </c>
      <c r="C252" s="22" t="s">
        <v>47</v>
      </c>
      <c r="D252" s="23">
        <v>0</v>
      </c>
      <c r="E252" s="24">
        <v>0</v>
      </c>
      <c r="F252" s="24">
        <v>0</v>
      </c>
      <c r="G252" s="25">
        <f>((D252-E252+F252)*(B252))</f>
        <v>0</v>
      </c>
      <c r="H252" s="26"/>
      <c r="I252" s="2">
        <f>((D252*B252))</f>
        <v>0</v>
      </c>
      <c r="J252" s="2">
        <f>((E252*B252))</f>
        <v>0</v>
      </c>
      <c r="K252" s="2">
        <f>((F252*B252))</f>
        <v>0</v>
      </c>
      <c r="O252" s="1" t="s">
        <v>195</v>
      </c>
    </row>
    <row r="253" spans="1:20" ht="24" customHeight="1">
      <c r="A253" s="27" t="s">
        <v>196</v>
      </c>
      <c r="B253" s="27"/>
      <c r="C253" s="27"/>
      <c r="D253" s="27"/>
      <c r="E253" s="27"/>
      <c r="F253" s="27"/>
      <c r="G253" s="27"/>
      <c r="H253" s="27"/>
      <c r="T253" s="3" t="s">
        <v>195</v>
      </c>
    </row>
    <row r="254" spans="1:20" ht="15">
      <c r="A254" s="28" t="s">
        <v>37</v>
      </c>
      <c r="B254" s="28"/>
      <c r="C254" s="11"/>
      <c r="D254" s="11"/>
      <c r="E254" s="11"/>
      <c r="F254" s="11"/>
      <c r="G254" s="11"/>
      <c r="H254" s="26"/>
      <c r="T254" s="3" t="s">
        <v>36</v>
      </c>
    </row>
    <row r="255" spans="1:15" ht="15">
      <c r="A255" s="14">
        <v>77</v>
      </c>
      <c r="B255" s="14">
        <v>2082</v>
      </c>
      <c r="C255" s="14" t="s">
        <v>119</v>
      </c>
      <c r="D255" s="15">
        <v>0</v>
      </c>
      <c r="E255" s="16">
        <v>0</v>
      </c>
      <c r="F255" s="16">
        <v>0</v>
      </c>
      <c r="G255" s="17">
        <f>((D255-E255+F255)*(B255))</f>
        <v>0</v>
      </c>
      <c r="H255" s="18"/>
      <c r="I255" s="2">
        <f>((D255*B255))</f>
        <v>0</v>
      </c>
      <c r="J255" s="2">
        <f>((E255*B255))</f>
        <v>0</v>
      </c>
      <c r="K255" s="2">
        <f>((F255*B255))</f>
        <v>0</v>
      </c>
      <c r="O255" s="1" t="s">
        <v>197</v>
      </c>
    </row>
    <row r="256" spans="1:20" ht="48" customHeight="1">
      <c r="A256" s="19" t="s">
        <v>198</v>
      </c>
      <c r="B256" s="19"/>
      <c r="C256" s="19"/>
      <c r="D256" s="19"/>
      <c r="E256" s="19"/>
      <c r="F256" s="19"/>
      <c r="G256" s="19"/>
      <c r="H256" s="19"/>
      <c r="T256" s="3" t="s">
        <v>197</v>
      </c>
    </row>
    <row r="257" spans="1:20" ht="15">
      <c r="A257" s="20" t="s">
        <v>37</v>
      </c>
      <c r="B257" s="20"/>
      <c r="C257" s="21"/>
      <c r="D257" s="21"/>
      <c r="E257" s="21"/>
      <c r="F257" s="21"/>
      <c r="G257" s="21"/>
      <c r="H257" s="18"/>
      <c r="T257" s="3" t="s">
        <v>36</v>
      </c>
    </row>
    <row r="258" spans="1:15" ht="15">
      <c r="A258" s="22">
        <v>78</v>
      </c>
      <c r="B258" s="22">
        <v>1155</v>
      </c>
      <c r="C258" s="22" t="s">
        <v>44</v>
      </c>
      <c r="D258" s="23">
        <v>0</v>
      </c>
      <c r="E258" s="24">
        <v>0</v>
      </c>
      <c r="F258" s="24">
        <v>0</v>
      </c>
      <c r="G258" s="25">
        <f>((D258-E258+F258)*(B258))</f>
        <v>0</v>
      </c>
      <c r="H258" s="26"/>
      <c r="I258" s="2">
        <f>((D258*B258))</f>
        <v>0</v>
      </c>
      <c r="J258" s="2">
        <f>((E258*B258))</f>
        <v>0</v>
      </c>
      <c r="K258" s="2">
        <f>((F258*B258))</f>
        <v>0</v>
      </c>
      <c r="O258" s="1" t="s">
        <v>199</v>
      </c>
    </row>
    <row r="259" spans="1:20" ht="168" customHeight="1">
      <c r="A259" s="27" t="s">
        <v>200</v>
      </c>
      <c r="B259" s="27"/>
      <c r="C259" s="27"/>
      <c r="D259" s="27"/>
      <c r="E259" s="27"/>
      <c r="F259" s="27"/>
      <c r="G259" s="27"/>
      <c r="H259" s="27"/>
      <c r="T259" s="3" t="s">
        <v>199</v>
      </c>
    </row>
    <row r="260" spans="1:20" ht="15">
      <c r="A260" s="28" t="s">
        <v>37</v>
      </c>
      <c r="B260" s="28"/>
      <c r="C260" s="11"/>
      <c r="D260" s="11"/>
      <c r="E260" s="11"/>
      <c r="F260" s="11"/>
      <c r="G260" s="11"/>
      <c r="H260" s="26"/>
      <c r="T260" s="3" t="s">
        <v>36</v>
      </c>
    </row>
    <row r="261" spans="1:15" ht="15">
      <c r="A261" s="14">
        <v>79</v>
      </c>
      <c r="B261" s="14">
        <v>664</v>
      </c>
      <c r="C261" s="14" t="s">
        <v>47</v>
      </c>
      <c r="D261" s="15">
        <v>0</v>
      </c>
      <c r="E261" s="16">
        <v>0</v>
      </c>
      <c r="F261" s="16">
        <v>0</v>
      </c>
      <c r="G261" s="17">
        <f>((D261-E261+F261)*(B261))</f>
        <v>0</v>
      </c>
      <c r="H261" s="18"/>
      <c r="I261" s="2">
        <f>((D261*B261))</f>
        <v>0</v>
      </c>
      <c r="J261" s="2">
        <f>((E261*B261))</f>
        <v>0</v>
      </c>
      <c r="K261" s="2">
        <f>((F261*B261))</f>
        <v>0</v>
      </c>
      <c r="O261" s="1" t="s">
        <v>201</v>
      </c>
    </row>
    <row r="262" spans="1:20" ht="60" customHeight="1">
      <c r="A262" s="19" t="s">
        <v>202</v>
      </c>
      <c r="B262" s="19"/>
      <c r="C262" s="19"/>
      <c r="D262" s="19"/>
      <c r="E262" s="19"/>
      <c r="F262" s="19"/>
      <c r="G262" s="19"/>
      <c r="H262" s="19"/>
      <c r="T262" s="3" t="s">
        <v>201</v>
      </c>
    </row>
    <row r="263" spans="1:20" ht="15">
      <c r="A263" s="20" t="s">
        <v>37</v>
      </c>
      <c r="B263" s="20"/>
      <c r="C263" s="21"/>
      <c r="D263" s="21"/>
      <c r="E263" s="21"/>
      <c r="F263" s="21"/>
      <c r="G263" s="21"/>
      <c r="H263" s="18"/>
      <c r="T263" s="3" t="s">
        <v>36</v>
      </c>
    </row>
    <row r="264" spans="1:15" ht="15">
      <c r="A264" s="22">
        <v>80</v>
      </c>
      <c r="B264" s="22">
        <v>53</v>
      </c>
      <c r="C264" s="22" t="s">
        <v>47</v>
      </c>
      <c r="D264" s="23">
        <v>0</v>
      </c>
      <c r="E264" s="24">
        <v>0</v>
      </c>
      <c r="F264" s="24">
        <v>0</v>
      </c>
      <c r="G264" s="25">
        <f>((D264-E264+F264)*(B264))</f>
        <v>0</v>
      </c>
      <c r="H264" s="26"/>
      <c r="I264" s="2">
        <f>((D264*B264))</f>
        <v>0</v>
      </c>
      <c r="J264" s="2">
        <f>((E264*B264))</f>
        <v>0</v>
      </c>
      <c r="K264" s="2">
        <f>((F264*B264))</f>
        <v>0</v>
      </c>
      <c r="O264" s="1" t="s">
        <v>203</v>
      </c>
    </row>
    <row r="265" spans="1:20" ht="60" customHeight="1">
      <c r="A265" s="27" t="s">
        <v>204</v>
      </c>
      <c r="B265" s="27"/>
      <c r="C265" s="27"/>
      <c r="D265" s="27"/>
      <c r="E265" s="27"/>
      <c r="F265" s="27"/>
      <c r="G265" s="27"/>
      <c r="H265" s="27"/>
      <c r="T265" s="3" t="s">
        <v>203</v>
      </c>
    </row>
    <row r="266" spans="1:20" ht="15">
      <c r="A266" s="28" t="s">
        <v>37</v>
      </c>
      <c r="B266" s="28"/>
      <c r="C266" s="11"/>
      <c r="D266" s="11"/>
      <c r="E266" s="11"/>
      <c r="F266" s="11"/>
      <c r="G266" s="11"/>
      <c r="H266" s="26"/>
      <c r="T266" s="3" t="s">
        <v>36</v>
      </c>
    </row>
    <row r="267" spans="1:15" ht="15">
      <c r="A267" s="14">
        <v>81</v>
      </c>
      <c r="B267" s="14">
        <v>565</v>
      </c>
      <c r="C267" s="14" t="s">
        <v>38</v>
      </c>
      <c r="D267" s="15">
        <v>0</v>
      </c>
      <c r="E267" s="16">
        <v>0</v>
      </c>
      <c r="F267" s="16">
        <v>0</v>
      </c>
      <c r="G267" s="17">
        <f>((D267-E267+F267)*(B267))</f>
        <v>0</v>
      </c>
      <c r="H267" s="18"/>
      <c r="I267" s="2">
        <f>((D267*B267))</f>
        <v>0</v>
      </c>
      <c r="J267" s="2">
        <f>((E267*B267))</f>
        <v>0</v>
      </c>
      <c r="K267" s="2">
        <f>((F267*B267))</f>
        <v>0</v>
      </c>
      <c r="O267" s="1" t="s">
        <v>205</v>
      </c>
    </row>
    <row r="268" spans="1:20" ht="84" customHeight="1">
      <c r="A268" s="19" t="s">
        <v>206</v>
      </c>
      <c r="B268" s="19"/>
      <c r="C268" s="19"/>
      <c r="D268" s="19"/>
      <c r="E268" s="19"/>
      <c r="F268" s="19"/>
      <c r="G268" s="19"/>
      <c r="H268" s="19"/>
      <c r="T268" s="3" t="s">
        <v>205</v>
      </c>
    </row>
    <row r="269" spans="1:20" ht="15">
      <c r="A269" s="20" t="s">
        <v>37</v>
      </c>
      <c r="B269" s="20"/>
      <c r="C269" s="21"/>
      <c r="D269" s="21"/>
      <c r="E269" s="21"/>
      <c r="F269" s="21"/>
      <c r="G269" s="21"/>
      <c r="H269" s="18"/>
      <c r="T269" s="3" t="s">
        <v>36</v>
      </c>
    </row>
    <row r="270" spans="1:15" ht="15">
      <c r="A270" s="22">
        <v>82</v>
      </c>
      <c r="B270" s="22">
        <v>60</v>
      </c>
      <c r="C270" s="22" t="s">
        <v>47</v>
      </c>
      <c r="D270" s="23">
        <v>0</v>
      </c>
      <c r="E270" s="24">
        <v>0</v>
      </c>
      <c r="F270" s="24">
        <v>0</v>
      </c>
      <c r="G270" s="25">
        <f>((D270-E270+F270)*(B270))</f>
        <v>0</v>
      </c>
      <c r="H270" s="26"/>
      <c r="I270" s="2">
        <f>((D270*B270))</f>
        <v>0</v>
      </c>
      <c r="J270" s="2">
        <f>((E270*B270))</f>
        <v>0</v>
      </c>
      <c r="K270" s="2">
        <f>((F270*B270))</f>
        <v>0</v>
      </c>
      <c r="O270" s="1" t="s">
        <v>207</v>
      </c>
    </row>
    <row r="271" spans="1:20" ht="15">
      <c r="A271" s="27" t="s">
        <v>208</v>
      </c>
      <c r="B271" s="27"/>
      <c r="C271" s="27"/>
      <c r="D271" s="27"/>
      <c r="E271" s="27"/>
      <c r="F271" s="27"/>
      <c r="G271" s="27"/>
      <c r="H271" s="27"/>
      <c r="T271" s="3" t="s">
        <v>207</v>
      </c>
    </row>
    <row r="272" spans="1:20" ht="15">
      <c r="A272" s="28" t="s">
        <v>37</v>
      </c>
      <c r="B272" s="28"/>
      <c r="C272" s="11"/>
      <c r="D272" s="11"/>
      <c r="E272" s="11"/>
      <c r="F272" s="11"/>
      <c r="G272" s="11"/>
      <c r="H272" s="26"/>
      <c r="T272" s="3" t="s">
        <v>36</v>
      </c>
    </row>
    <row r="273" spans="1:15" ht="15">
      <c r="A273" s="14">
        <v>83</v>
      </c>
      <c r="B273" s="14">
        <v>200</v>
      </c>
      <c r="C273" s="14" t="s">
        <v>33</v>
      </c>
      <c r="D273" s="15">
        <v>0</v>
      </c>
      <c r="E273" s="16">
        <v>0</v>
      </c>
      <c r="F273" s="16">
        <v>0</v>
      </c>
      <c r="G273" s="17">
        <f>((D273-E273+F273)*(B273))</f>
        <v>0</v>
      </c>
      <c r="H273" s="18"/>
      <c r="I273" s="2">
        <f>((D273*B273))</f>
        <v>0</v>
      </c>
      <c r="J273" s="2">
        <f>((E273*B273))</f>
        <v>0</v>
      </c>
      <c r="K273" s="2">
        <f>((F273*B273))</f>
        <v>0</v>
      </c>
      <c r="O273" s="1" t="s">
        <v>209</v>
      </c>
    </row>
    <row r="274" spans="1:20" ht="12" customHeight="1">
      <c r="A274" s="19" t="s">
        <v>210</v>
      </c>
      <c r="B274" s="19"/>
      <c r="C274" s="19"/>
      <c r="D274" s="19"/>
      <c r="E274" s="19"/>
      <c r="F274" s="19"/>
      <c r="G274" s="19"/>
      <c r="H274" s="19"/>
      <c r="T274" s="3" t="s">
        <v>209</v>
      </c>
    </row>
    <row r="275" spans="1:20" ht="15">
      <c r="A275" s="20" t="s">
        <v>37</v>
      </c>
      <c r="B275" s="20"/>
      <c r="C275" s="21"/>
      <c r="D275" s="21"/>
      <c r="E275" s="21"/>
      <c r="F275" s="21"/>
      <c r="G275" s="21"/>
      <c r="H275" s="18"/>
      <c r="T275" s="3" t="s">
        <v>36</v>
      </c>
    </row>
    <row r="276" spans="1:15" ht="15">
      <c r="A276" s="22">
        <v>84</v>
      </c>
      <c r="B276" s="22">
        <v>10</v>
      </c>
      <c r="C276" s="22" t="s">
        <v>47</v>
      </c>
      <c r="D276" s="23">
        <v>0</v>
      </c>
      <c r="E276" s="24">
        <v>0</v>
      </c>
      <c r="F276" s="24">
        <v>0</v>
      </c>
      <c r="G276" s="25">
        <f>((D276-E276+F276)*(B276))</f>
        <v>0</v>
      </c>
      <c r="H276" s="26"/>
      <c r="I276" s="2">
        <f>((D276*B276))</f>
        <v>0</v>
      </c>
      <c r="J276" s="2">
        <f>((E276*B276))</f>
        <v>0</v>
      </c>
      <c r="K276" s="2">
        <f>((F276*B276))</f>
        <v>0</v>
      </c>
      <c r="O276" s="1" t="s">
        <v>211</v>
      </c>
    </row>
    <row r="277" spans="1:20" ht="36" customHeight="1">
      <c r="A277" s="27" t="s">
        <v>212</v>
      </c>
      <c r="B277" s="27"/>
      <c r="C277" s="27"/>
      <c r="D277" s="27"/>
      <c r="E277" s="27"/>
      <c r="F277" s="27"/>
      <c r="G277" s="27"/>
      <c r="H277" s="27"/>
      <c r="T277" s="3" t="s">
        <v>211</v>
      </c>
    </row>
    <row r="278" spans="1:20" ht="15">
      <c r="A278" s="28" t="s">
        <v>37</v>
      </c>
      <c r="B278" s="28"/>
      <c r="C278" s="11"/>
      <c r="D278" s="11"/>
      <c r="E278" s="11"/>
      <c r="F278" s="11"/>
      <c r="G278" s="11"/>
      <c r="H278" s="26"/>
      <c r="T278" s="3" t="s">
        <v>36</v>
      </c>
    </row>
    <row r="279" spans="1:15" ht="15">
      <c r="A279" s="14">
        <v>85</v>
      </c>
      <c r="B279" s="14">
        <v>60</v>
      </c>
      <c r="C279" s="14" t="s">
        <v>38</v>
      </c>
      <c r="D279" s="15">
        <v>0</v>
      </c>
      <c r="E279" s="16">
        <v>0</v>
      </c>
      <c r="F279" s="16">
        <v>0</v>
      </c>
      <c r="G279" s="17">
        <f>((D279-E279+F279)*(B279))</f>
        <v>0</v>
      </c>
      <c r="H279" s="18"/>
      <c r="I279" s="2">
        <f>((D279*B279))</f>
        <v>0</v>
      </c>
      <c r="J279" s="2">
        <f>((E279*B279))</f>
        <v>0</v>
      </c>
      <c r="K279" s="2">
        <f>((F279*B279))</f>
        <v>0</v>
      </c>
      <c r="O279" s="1" t="s">
        <v>213</v>
      </c>
    </row>
    <row r="280" spans="1:20" ht="84" customHeight="1">
      <c r="A280" s="19" t="s">
        <v>214</v>
      </c>
      <c r="B280" s="19"/>
      <c r="C280" s="19"/>
      <c r="D280" s="19"/>
      <c r="E280" s="19"/>
      <c r="F280" s="19"/>
      <c r="G280" s="19"/>
      <c r="H280" s="19"/>
      <c r="T280" s="3" t="s">
        <v>213</v>
      </c>
    </row>
    <row r="281" spans="1:20" ht="15">
      <c r="A281" s="20" t="s">
        <v>37</v>
      </c>
      <c r="B281" s="20"/>
      <c r="C281" s="21"/>
      <c r="D281" s="21"/>
      <c r="E281" s="21"/>
      <c r="F281" s="21"/>
      <c r="G281" s="21"/>
      <c r="H281" s="18"/>
      <c r="T281" s="3" t="s">
        <v>36</v>
      </c>
    </row>
    <row r="282" spans="1:15" ht="15">
      <c r="A282" s="22">
        <v>86</v>
      </c>
      <c r="B282" s="22">
        <v>39</v>
      </c>
      <c r="C282" s="22" t="s">
        <v>47</v>
      </c>
      <c r="D282" s="23">
        <v>0</v>
      </c>
      <c r="E282" s="24">
        <v>0</v>
      </c>
      <c r="F282" s="24">
        <v>0</v>
      </c>
      <c r="G282" s="25">
        <f>((D282-E282+F282)*(B282))</f>
        <v>0</v>
      </c>
      <c r="H282" s="26"/>
      <c r="I282" s="2">
        <f>((D282*B282))</f>
        <v>0</v>
      </c>
      <c r="J282" s="2">
        <f>((E282*B282))</f>
        <v>0</v>
      </c>
      <c r="K282" s="2">
        <f>((F282*B282))</f>
        <v>0</v>
      </c>
      <c r="O282" s="1" t="s">
        <v>215</v>
      </c>
    </row>
    <row r="283" spans="1:20" ht="12" customHeight="1">
      <c r="A283" s="27" t="s">
        <v>216</v>
      </c>
      <c r="B283" s="27"/>
      <c r="C283" s="27"/>
      <c r="D283" s="27"/>
      <c r="E283" s="27"/>
      <c r="F283" s="27"/>
      <c r="G283" s="27"/>
      <c r="H283" s="27"/>
      <c r="T283" s="3" t="s">
        <v>215</v>
      </c>
    </row>
    <row r="284" spans="1:20" ht="15">
      <c r="A284" s="28" t="s">
        <v>37</v>
      </c>
      <c r="B284" s="28"/>
      <c r="C284" s="11"/>
      <c r="D284" s="11"/>
      <c r="E284" s="11"/>
      <c r="F284" s="11"/>
      <c r="G284" s="11"/>
      <c r="H284" s="26"/>
      <c r="T284" s="3" t="s">
        <v>36</v>
      </c>
    </row>
    <row r="285" spans="1:15" ht="15">
      <c r="A285" s="14">
        <v>87</v>
      </c>
      <c r="B285" s="14">
        <v>25</v>
      </c>
      <c r="C285" s="14" t="s">
        <v>33</v>
      </c>
      <c r="D285" s="15">
        <v>0</v>
      </c>
      <c r="E285" s="16">
        <v>0</v>
      </c>
      <c r="F285" s="16">
        <v>0</v>
      </c>
      <c r="G285" s="17">
        <f>((D285-E285+F285)*(B285))</f>
        <v>0</v>
      </c>
      <c r="H285" s="18"/>
      <c r="I285" s="2">
        <f>((D285*B285))</f>
        <v>0</v>
      </c>
      <c r="J285" s="2">
        <f>((E285*B285))</f>
        <v>0</v>
      </c>
      <c r="K285" s="2">
        <f>((F285*B285))</f>
        <v>0</v>
      </c>
      <c r="O285" s="1" t="s">
        <v>217</v>
      </c>
    </row>
    <row r="286" spans="1:20" ht="12" customHeight="1">
      <c r="A286" s="19" t="s">
        <v>218</v>
      </c>
      <c r="B286" s="19"/>
      <c r="C286" s="19"/>
      <c r="D286" s="19"/>
      <c r="E286" s="19"/>
      <c r="F286" s="19"/>
      <c r="G286" s="19"/>
      <c r="H286" s="19"/>
      <c r="T286" s="3" t="s">
        <v>217</v>
      </c>
    </row>
    <row r="287" spans="1:20" ht="15">
      <c r="A287" s="20" t="s">
        <v>37</v>
      </c>
      <c r="B287" s="20"/>
      <c r="C287" s="21"/>
      <c r="D287" s="21"/>
      <c r="E287" s="21"/>
      <c r="F287" s="21"/>
      <c r="G287" s="21"/>
      <c r="H287" s="18"/>
      <c r="T287" s="3" t="s">
        <v>36</v>
      </c>
    </row>
    <row r="288" spans="1:15" ht="15">
      <c r="A288" s="22">
        <v>88</v>
      </c>
      <c r="B288" s="22">
        <v>46</v>
      </c>
      <c r="C288" s="22" t="s">
        <v>47</v>
      </c>
      <c r="D288" s="23">
        <v>0</v>
      </c>
      <c r="E288" s="24">
        <v>0</v>
      </c>
      <c r="F288" s="24">
        <v>0</v>
      </c>
      <c r="G288" s="25">
        <f>((D288-E288+F288)*(B288))</f>
        <v>0</v>
      </c>
      <c r="H288" s="26"/>
      <c r="I288" s="2">
        <f>((D288*B288))</f>
        <v>0</v>
      </c>
      <c r="J288" s="2">
        <f>((E288*B288))</f>
        <v>0</v>
      </c>
      <c r="K288" s="2">
        <f>((F288*B288))</f>
        <v>0</v>
      </c>
      <c r="O288" s="1" t="s">
        <v>219</v>
      </c>
    </row>
    <row r="289" spans="1:20" ht="96" customHeight="1">
      <c r="A289" s="27" t="s">
        <v>220</v>
      </c>
      <c r="B289" s="27"/>
      <c r="C289" s="27"/>
      <c r="D289" s="27"/>
      <c r="E289" s="27"/>
      <c r="F289" s="27"/>
      <c r="G289" s="27"/>
      <c r="H289" s="27"/>
      <c r="T289" s="3" t="s">
        <v>219</v>
      </c>
    </row>
    <row r="290" spans="1:20" ht="15">
      <c r="A290" s="28" t="s">
        <v>37</v>
      </c>
      <c r="B290" s="28"/>
      <c r="C290" s="11"/>
      <c r="D290" s="11"/>
      <c r="E290" s="11"/>
      <c r="F290" s="11"/>
      <c r="G290" s="11"/>
      <c r="H290" s="26"/>
      <c r="T290" s="3" t="s">
        <v>36</v>
      </c>
    </row>
    <row r="291" spans="1:15" ht="15">
      <c r="A291" s="14">
        <v>89</v>
      </c>
      <c r="B291" s="14">
        <v>135</v>
      </c>
      <c r="C291" s="14" t="s">
        <v>119</v>
      </c>
      <c r="D291" s="15">
        <v>0</v>
      </c>
      <c r="E291" s="16">
        <v>0</v>
      </c>
      <c r="F291" s="16">
        <v>0</v>
      </c>
      <c r="G291" s="17">
        <f>((D291-E291+F291)*(B291))</f>
        <v>0</v>
      </c>
      <c r="H291" s="18"/>
      <c r="I291" s="2">
        <f>((D291*B291))</f>
        <v>0</v>
      </c>
      <c r="J291" s="2">
        <f>((E291*B291))</f>
        <v>0</v>
      </c>
      <c r="K291" s="2">
        <f>((F291*B291))</f>
        <v>0</v>
      </c>
      <c r="O291" s="1" t="s">
        <v>221</v>
      </c>
    </row>
    <row r="292" spans="1:20" ht="12" customHeight="1">
      <c r="A292" s="19" t="s">
        <v>222</v>
      </c>
      <c r="B292" s="19"/>
      <c r="C292" s="19"/>
      <c r="D292" s="19"/>
      <c r="E292" s="19"/>
      <c r="F292" s="19"/>
      <c r="G292" s="19"/>
      <c r="H292" s="19"/>
      <c r="T292" s="3" t="s">
        <v>221</v>
      </c>
    </row>
    <row r="293" spans="1:20" ht="15">
      <c r="A293" s="20" t="s">
        <v>37</v>
      </c>
      <c r="B293" s="20"/>
      <c r="C293" s="21"/>
      <c r="D293" s="21"/>
      <c r="E293" s="21"/>
      <c r="F293" s="21"/>
      <c r="G293" s="21"/>
      <c r="H293" s="18"/>
      <c r="T293" s="3" t="s">
        <v>36</v>
      </c>
    </row>
    <row r="294" spans="1:15" ht="15">
      <c r="A294" s="22">
        <v>90</v>
      </c>
      <c r="B294" s="22">
        <v>28</v>
      </c>
      <c r="C294" s="22" t="s">
        <v>47</v>
      </c>
      <c r="D294" s="23">
        <v>0</v>
      </c>
      <c r="E294" s="24">
        <v>0</v>
      </c>
      <c r="F294" s="24">
        <v>0</v>
      </c>
      <c r="G294" s="25">
        <f>((D294-E294+F294)*(B294))</f>
        <v>0</v>
      </c>
      <c r="H294" s="26"/>
      <c r="I294" s="2">
        <f>((D294*B294))</f>
        <v>0</v>
      </c>
      <c r="J294" s="2">
        <f>((E294*B294))</f>
        <v>0</v>
      </c>
      <c r="K294" s="2">
        <f>((F294*B294))</f>
        <v>0</v>
      </c>
      <c r="O294" s="1" t="s">
        <v>223</v>
      </c>
    </row>
    <row r="295" spans="1:20" ht="48" customHeight="1">
      <c r="A295" s="27" t="s">
        <v>224</v>
      </c>
      <c r="B295" s="27"/>
      <c r="C295" s="27"/>
      <c r="D295" s="27"/>
      <c r="E295" s="27"/>
      <c r="F295" s="27"/>
      <c r="G295" s="27"/>
      <c r="H295" s="27"/>
      <c r="T295" s="3" t="s">
        <v>223</v>
      </c>
    </row>
    <row r="296" spans="1:20" ht="15">
      <c r="A296" s="28" t="s">
        <v>37</v>
      </c>
      <c r="B296" s="28"/>
      <c r="C296" s="11"/>
      <c r="D296" s="11"/>
      <c r="E296" s="11"/>
      <c r="F296" s="11"/>
      <c r="G296" s="11"/>
      <c r="H296" s="26"/>
      <c r="T296" s="3" t="s">
        <v>36</v>
      </c>
    </row>
    <row r="297" spans="1:15" ht="15">
      <c r="A297" s="14">
        <v>91</v>
      </c>
      <c r="B297" s="14">
        <v>8</v>
      </c>
      <c r="C297" s="14" t="s">
        <v>119</v>
      </c>
      <c r="D297" s="15">
        <v>0</v>
      </c>
      <c r="E297" s="16">
        <v>0</v>
      </c>
      <c r="F297" s="16">
        <v>0</v>
      </c>
      <c r="G297" s="17">
        <f>((D297-E297+F297)*(B297))</f>
        <v>0</v>
      </c>
      <c r="H297" s="18"/>
      <c r="I297" s="2">
        <f>((D297*B297))</f>
        <v>0</v>
      </c>
      <c r="J297" s="2">
        <f>((E297*B297))</f>
        <v>0</v>
      </c>
      <c r="K297" s="2">
        <f>((F297*B297))</f>
        <v>0</v>
      </c>
      <c r="O297" s="1" t="s">
        <v>225</v>
      </c>
    </row>
    <row r="298" spans="1:20" ht="36" customHeight="1">
      <c r="A298" s="19" t="s">
        <v>226</v>
      </c>
      <c r="B298" s="19"/>
      <c r="C298" s="19"/>
      <c r="D298" s="19"/>
      <c r="E298" s="19"/>
      <c r="F298" s="19"/>
      <c r="G298" s="19"/>
      <c r="H298" s="19"/>
      <c r="T298" s="3" t="s">
        <v>225</v>
      </c>
    </row>
    <row r="299" spans="1:20" ht="15">
      <c r="A299" s="20" t="s">
        <v>37</v>
      </c>
      <c r="B299" s="20"/>
      <c r="C299" s="21"/>
      <c r="D299" s="21"/>
      <c r="E299" s="21"/>
      <c r="F299" s="21"/>
      <c r="G299" s="21"/>
      <c r="H299" s="18"/>
      <c r="T299" s="3" t="s">
        <v>36</v>
      </c>
    </row>
    <row r="300" spans="1:15" ht="15">
      <c r="A300" s="22">
        <v>92</v>
      </c>
      <c r="B300" s="22">
        <v>8</v>
      </c>
      <c r="C300" s="22" t="s">
        <v>119</v>
      </c>
      <c r="D300" s="23">
        <v>0</v>
      </c>
      <c r="E300" s="24">
        <v>0</v>
      </c>
      <c r="F300" s="24">
        <v>0</v>
      </c>
      <c r="G300" s="25">
        <f>((D300-E300+F300)*(B300))</f>
        <v>0</v>
      </c>
      <c r="H300" s="26"/>
      <c r="I300" s="2">
        <f>((D300*B300))</f>
        <v>0</v>
      </c>
      <c r="J300" s="2">
        <f>((E300*B300))</f>
        <v>0</v>
      </c>
      <c r="K300" s="2">
        <f>((F300*B300))</f>
        <v>0</v>
      </c>
      <c r="O300" s="1" t="s">
        <v>227</v>
      </c>
    </row>
    <row r="301" spans="1:20" ht="36" customHeight="1">
      <c r="A301" s="27" t="s">
        <v>228</v>
      </c>
      <c r="B301" s="27"/>
      <c r="C301" s="27"/>
      <c r="D301" s="27"/>
      <c r="E301" s="27"/>
      <c r="F301" s="27"/>
      <c r="G301" s="27"/>
      <c r="H301" s="27"/>
      <c r="T301" s="3" t="s">
        <v>227</v>
      </c>
    </row>
    <row r="302" spans="1:20" ht="15">
      <c r="A302" s="28" t="s">
        <v>37</v>
      </c>
      <c r="B302" s="28"/>
      <c r="C302" s="11"/>
      <c r="D302" s="11"/>
      <c r="E302" s="11"/>
      <c r="F302" s="11"/>
      <c r="G302" s="11"/>
      <c r="H302" s="26"/>
      <c r="T302" s="3" t="s">
        <v>36</v>
      </c>
    </row>
    <row r="303" spans="1:15" ht="15">
      <c r="A303" s="14">
        <v>93</v>
      </c>
      <c r="B303" s="14">
        <v>15</v>
      </c>
      <c r="C303" s="14" t="s">
        <v>47</v>
      </c>
      <c r="D303" s="15">
        <v>0</v>
      </c>
      <c r="E303" s="16">
        <v>0</v>
      </c>
      <c r="F303" s="16">
        <v>0</v>
      </c>
      <c r="G303" s="17">
        <f>((D303-E303+F303)*(B303))</f>
        <v>0</v>
      </c>
      <c r="H303" s="18"/>
      <c r="I303" s="2">
        <f>((D303*B303))</f>
        <v>0</v>
      </c>
      <c r="J303" s="2">
        <f>((E303*B303))</f>
        <v>0</v>
      </c>
      <c r="K303" s="2">
        <f>((F303*B303))</f>
        <v>0</v>
      </c>
      <c r="O303" s="1" t="s">
        <v>229</v>
      </c>
    </row>
    <row r="304" spans="1:20" ht="60" customHeight="1">
      <c r="A304" s="19" t="s">
        <v>230</v>
      </c>
      <c r="B304" s="19"/>
      <c r="C304" s="19"/>
      <c r="D304" s="19"/>
      <c r="E304" s="19"/>
      <c r="F304" s="19"/>
      <c r="G304" s="19"/>
      <c r="H304" s="19"/>
      <c r="T304" s="3" t="s">
        <v>229</v>
      </c>
    </row>
    <row r="305" spans="1:20" ht="15">
      <c r="A305" s="20" t="s">
        <v>37</v>
      </c>
      <c r="B305" s="20"/>
      <c r="C305" s="21"/>
      <c r="D305" s="21"/>
      <c r="E305" s="21"/>
      <c r="F305" s="21"/>
      <c r="G305" s="21"/>
      <c r="H305" s="18"/>
      <c r="T305" s="3" t="s">
        <v>36</v>
      </c>
    </row>
    <row r="306" spans="1:15" ht="15">
      <c r="A306" s="22">
        <v>94</v>
      </c>
      <c r="B306" s="22">
        <v>12</v>
      </c>
      <c r="C306" s="22" t="s">
        <v>47</v>
      </c>
      <c r="D306" s="23">
        <v>0</v>
      </c>
      <c r="E306" s="24">
        <v>0</v>
      </c>
      <c r="F306" s="24">
        <v>0</v>
      </c>
      <c r="G306" s="25">
        <f>((D306-E306+F306)*(B306))</f>
        <v>0</v>
      </c>
      <c r="H306" s="26"/>
      <c r="I306" s="2">
        <f>((D306*B306))</f>
        <v>0</v>
      </c>
      <c r="J306" s="2">
        <f>((E306*B306))</f>
        <v>0</v>
      </c>
      <c r="K306" s="2">
        <f>((F306*B306))</f>
        <v>0</v>
      </c>
      <c r="O306" s="1" t="s">
        <v>231</v>
      </c>
    </row>
    <row r="307" spans="1:20" ht="72" customHeight="1">
      <c r="A307" s="27" t="s">
        <v>232</v>
      </c>
      <c r="B307" s="27"/>
      <c r="C307" s="27"/>
      <c r="D307" s="27"/>
      <c r="E307" s="27"/>
      <c r="F307" s="27"/>
      <c r="G307" s="27"/>
      <c r="H307" s="27"/>
      <c r="T307" s="3" t="s">
        <v>231</v>
      </c>
    </row>
    <row r="308" spans="1:20" ht="15">
      <c r="A308" s="28" t="s">
        <v>37</v>
      </c>
      <c r="B308" s="28"/>
      <c r="C308" s="11"/>
      <c r="D308" s="11"/>
      <c r="E308" s="11"/>
      <c r="F308" s="11"/>
      <c r="G308" s="11"/>
      <c r="H308" s="26"/>
      <c r="T308" s="3" t="s">
        <v>36</v>
      </c>
    </row>
    <row r="309" spans="1:15" ht="15">
      <c r="A309" s="14">
        <v>95</v>
      </c>
      <c r="B309" s="14">
        <v>57</v>
      </c>
      <c r="C309" s="14" t="s">
        <v>47</v>
      </c>
      <c r="D309" s="15">
        <v>0</v>
      </c>
      <c r="E309" s="16">
        <v>0</v>
      </c>
      <c r="F309" s="16">
        <v>0</v>
      </c>
      <c r="G309" s="17">
        <f>((D309-E309+F309)*(B309))</f>
        <v>0</v>
      </c>
      <c r="H309" s="18"/>
      <c r="I309" s="2">
        <f>((D309*B309))</f>
        <v>0</v>
      </c>
      <c r="J309" s="2">
        <f>((E309*B309))</f>
        <v>0</v>
      </c>
      <c r="K309" s="2">
        <f>((F309*B309))</f>
        <v>0</v>
      </c>
      <c r="O309" s="1" t="s">
        <v>233</v>
      </c>
    </row>
    <row r="310" spans="1:20" ht="108" customHeight="1">
      <c r="A310" s="19" t="s">
        <v>234</v>
      </c>
      <c r="B310" s="19"/>
      <c r="C310" s="19"/>
      <c r="D310" s="19"/>
      <c r="E310" s="19"/>
      <c r="F310" s="19"/>
      <c r="G310" s="19"/>
      <c r="H310" s="19"/>
      <c r="T310" s="3" t="s">
        <v>233</v>
      </c>
    </row>
    <row r="311" spans="1:20" ht="15">
      <c r="A311" s="20" t="s">
        <v>37</v>
      </c>
      <c r="B311" s="20"/>
      <c r="C311" s="21"/>
      <c r="D311" s="21"/>
      <c r="E311" s="21"/>
      <c r="F311" s="21"/>
      <c r="G311" s="21"/>
      <c r="H311" s="18"/>
      <c r="T311" s="3" t="s">
        <v>36</v>
      </c>
    </row>
    <row r="312" spans="1:8" ht="15">
      <c r="A312" s="29" t="s">
        <v>235</v>
      </c>
      <c r="B312" s="7"/>
      <c r="C312" s="7"/>
      <c r="D312" s="7"/>
      <c r="E312" s="7"/>
      <c r="F312" s="7"/>
      <c r="G312" s="7"/>
      <c r="H312" s="7"/>
    </row>
    <row r="313" spans="1:8" ht="15">
      <c r="A313" s="9"/>
      <c r="B313" s="9"/>
      <c r="C313" s="9"/>
      <c r="D313" s="9"/>
      <c r="E313" s="9"/>
      <c r="F313" s="9"/>
      <c r="G313" s="9"/>
      <c r="H313" s="9"/>
    </row>
    <row r="314" spans="1:8" ht="15">
      <c r="A314" s="9"/>
      <c r="B314" s="9"/>
      <c r="C314" s="9"/>
      <c r="D314" s="9"/>
      <c r="E314" s="9"/>
      <c r="F314" s="9"/>
      <c r="G314" s="9"/>
      <c r="H314" s="9"/>
    </row>
    <row r="315" spans="1:8" ht="15">
      <c r="A315" s="9"/>
      <c r="B315" s="9"/>
      <c r="C315" s="9"/>
      <c r="D315" s="9"/>
      <c r="E315" s="9"/>
      <c r="F315" s="9"/>
      <c r="G315" s="9"/>
      <c r="H315" s="9"/>
    </row>
    <row r="316" spans="1:9" ht="15">
      <c r="A316" s="30" t="s">
        <v>236</v>
      </c>
      <c r="B316" s="30"/>
      <c r="C316" s="31" t="s">
        <v>237</v>
      </c>
      <c r="D316" s="31"/>
      <c r="E316" s="30" t="s">
        <v>238</v>
      </c>
      <c r="F316" s="30"/>
      <c r="G316" s="32">
        <f>((I316))</f>
        <v>0</v>
      </c>
      <c r="H316" s="32"/>
      <c r="I316" s="4">
        <f>(SUM(I27:I311))</f>
        <v>0</v>
      </c>
    </row>
    <row r="317" spans="1:8" ht="15">
      <c r="A317" s="7"/>
      <c r="B317" s="7"/>
      <c r="C317" s="7"/>
      <c r="D317" s="7"/>
      <c r="E317" s="7"/>
      <c r="F317" s="7"/>
      <c r="G317" s="7"/>
      <c r="H317" s="7"/>
    </row>
    <row r="318" spans="1:10" ht="15">
      <c r="A318" s="30" t="s">
        <v>239</v>
      </c>
      <c r="B318" s="30"/>
      <c r="C318" s="31" t="s">
        <v>237</v>
      </c>
      <c r="D318" s="31"/>
      <c r="E318" s="30" t="s">
        <v>240</v>
      </c>
      <c r="F318" s="30"/>
      <c r="G318" s="33">
        <f>((J318))</f>
        <v>0</v>
      </c>
      <c r="H318" s="33"/>
      <c r="J318" s="2">
        <f>(SUM(J27:J311))</f>
        <v>0</v>
      </c>
    </row>
    <row r="319" spans="1:8" ht="15">
      <c r="A319" s="7"/>
      <c r="B319" s="7"/>
      <c r="C319" s="7"/>
      <c r="D319" s="7"/>
      <c r="E319" s="7"/>
      <c r="F319" s="7"/>
      <c r="G319" s="7"/>
      <c r="H319" s="7"/>
    </row>
    <row r="320" spans="1:11" ht="15">
      <c r="A320" s="30" t="s">
        <v>241</v>
      </c>
      <c r="B320" s="30"/>
      <c r="C320" s="31" t="s">
        <v>237</v>
      </c>
      <c r="D320" s="31"/>
      <c r="E320" s="30" t="s">
        <v>242</v>
      </c>
      <c r="F320" s="30"/>
      <c r="G320" s="34">
        <f>((K320))</f>
        <v>0</v>
      </c>
      <c r="H320" s="34"/>
      <c r="K320" s="2">
        <f>(SUM(K27:K311))</f>
        <v>0</v>
      </c>
    </row>
    <row r="321" spans="1:8" ht="15">
      <c r="A321" s="7"/>
      <c r="B321" s="7"/>
      <c r="C321" s="7"/>
      <c r="D321" s="7"/>
      <c r="E321" s="7"/>
      <c r="F321" s="7"/>
      <c r="G321" s="7"/>
      <c r="H321" s="7"/>
    </row>
    <row r="322" spans="1:8" ht="15">
      <c r="A322" s="30" t="s">
        <v>243</v>
      </c>
      <c r="B322" s="30"/>
      <c r="C322" s="31" t="s">
        <v>237</v>
      </c>
      <c r="D322" s="31"/>
      <c r="E322" s="30" t="s">
        <v>244</v>
      </c>
      <c r="F322" s="30"/>
      <c r="G322" s="32">
        <f>(G316-G318+G320)</f>
        <v>0</v>
      </c>
      <c r="H322" s="32"/>
    </row>
    <row r="323" spans="1:8" ht="15">
      <c r="A323" s="7"/>
      <c r="B323" s="7"/>
      <c r="C323" s="7"/>
      <c r="D323" s="7"/>
      <c r="E323" s="7"/>
      <c r="F323" s="7"/>
      <c r="G323" s="7"/>
      <c r="H323" s="7"/>
    </row>
    <row r="324" spans="1:8" ht="15">
      <c r="A324" s="7"/>
      <c r="B324" s="7"/>
      <c r="C324" s="7"/>
      <c r="D324" s="7"/>
      <c r="E324" s="7"/>
      <c r="F324" s="35" t="s">
        <v>245</v>
      </c>
      <c r="G324" s="7"/>
      <c r="H324" s="7"/>
    </row>
    <row r="325" spans="1:8" ht="15">
      <c r="A325" s="7"/>
      <c r="B325" s="35" t="s">
        <v>246</v>
      </c>
      <c r="C325" s="7"/>
      <c r="D325" s="7"/>
      <c r="E325" s="7"/>
      <c r="F325" s="7"/>
      <c r="G325" s="7"/>
      <c r="H325" s="7"/>
    </row>
    <row r="326" spans="1:8" ht="15">
      <c r="A326" s="7"/>
      <c r="B326" s="7"/>
      <c r="C326" s="7"/>
      <c r="D326" s="7"/>
      <c r="E326" s="7"/>
      <c r="F326" s="7"/>
      <c r="G326" s="7"/>
      <c r="H326" s="7"/>
    </row>
    <row r="327" spans="1:8" ht="15">
      <c r="A327" s="7"/>
      <c r="B327" s="36" t="s">
        <v>247</v>
      </c>
      <c r="C327" s="7"/>
      <c r="D327" s="7"/>
      <c r="E327" s="7"/>
      <c r="F327" s="7"/>
      <c r="G327" s="7"/>
      <c r="H327" s="7"/>
    </row>
    <row r="328" spans="1:8" ht="15">
      <c r="A328" s="7"/>
      <c r="B328" s="7"/>
      <c r="C328" s="7"/>
      <c r="D328" s="7"/>
      <c r="E328" s="7"/>
      <c r="F328" s="7"/>
      <c r="G328" s="7"/>
      <c r="H328" s="7"/>
    </row>
    <row r="329" spans="1:8" ht="15">
      <c r="A329" s="7"/>
      <c r="B329" s="7"/>
      <c r="C329" s="7"/>
      <c r="D329" s="7"/>
      <c r="E329" s="7"/>
      <c r="F329" s="7"/>
      <c r="G329" s="7"/>
      <c r="H329" s="7"/>
    </row>
    <row r="330" spans="1:8" ht="15">
      <c r="A330" s="7"/>
      <c r="B330" s="7"/>
      <c r="C330" s="7"/>
      <c r="D330" s="7"/>
      <c r="E330" s="7"/>
      <c r="F330" s="7"/>
      <c r="G330" s="7"/>
      <c r="H330" s="7"/>
    </row>
    <row r="331" spans="1:8" ht="15">
      <c r="A331" s="7"/>
      <c r="B331" s="7" t="s">
        <v>248</v>
      </c>
      <c r="C331" s="7"/>
      <c r="D331" s="7"/>
      <c r="E331" s="7"/>
      <c r="F331" s="7"/>
      <c r="G331" s="7"/>
      <c r="H331" s="7"/>
    </row>
    <row r="332" spans="1:8" ht="15">
      <c r="A332" s="7"/>
      <c r="B332" s="7"/>
      <c r="C332" s="7"/>
      <c r="D332" s="7"/>
      <c r="E332" s="7"/>
      <c r="F332" s="7"/>
      <c r="G332" s="7"/>
      <c r="H332" s="7"/>
    </row>
    <row r="333" spans="1:8" ht="15">
      <c r="A333" s="7"/>
      <c r="B333" s="7" t="s">
        <v>249</v>
      </c>
      <c r="C333" s="7"/>
      <c r="D333" s="7"/>
      <c r="E333" s="7"/>
      <c r="F333" s="7"/>
      <c r="G333" s="7"/>
      <c r="H333" s="7"/>
    </row>
    <row r="334" spans="1:8" ht="15">
      <c r="A334" s="7"/>
      <c r="B334" s="7"/>
      <c r="C334" s="7"/>
      <c r="D334" s="7"/>
      <c r="E334" s="7"/>
      <c r="F334" s="7"/>
      <c r="G334" s="7"/>
      <c r="H334" s="7"/>
    </row>
    <row r="335" spans="1:8" ht="15">
      <c r="A335" s="7"/>
      <c r="B335" s="7" t="s">
        <v>250</v>
      </c>
      <c r="C335" s="7"/>
      <c r="D335" s="7"/>
      <c r="E335" s="7"/>
      <c r="F335" s="7"/>
      <c r="G335" s="7"/>
      <c r="H335" s="7"/>
    </row>
  </sheetData>
  <sheetProtection password="A65A" sheet="1" objects="1" scenarios="1"/>
  <mergeCells count="325">
    <mergeCell ref="A320:B320"/>
    <mergeCell ref="C320:D320"/>
    <mergeCell ref="E320:F320"/>
    <mergeCell ref="G320:H320"/>
    <mergeCell ref="A322:B322"/>
    <mergeCell ref="C322:D322"/>
    <mergeCell ref="E322:F322"/>
    <mergeCell ref="G322:H322"/>
    <mergeCell ref="A313:H315"/>
    <mergeCell ref="A316:B316"/>
    <mergeCell ref="C316:D316"/>
    <mergeCell ref="E316:F316"/>
    <mergeCell ref="G316:H316"/>
    <mergeCell ref="A318:B318"/>
    <mergeCell ref="C318:D318"/>
    <mergeCell ref="E318:F318"/>
    <mergeCell ref="G318:H318"/>
    <mergeCell ref="A307:H307"/>
    <mergeCell ref="A308:B308"/>
    <mergeCell ref="C308:G308"/>
    <mergeCell ref="A310:H310"/>
    <mergeCell ref="A311:B311"/>
    <mergeCell ref="C311:G311"/>
    <mergeCell ref="A301:H301"/>
    <mergeCell ref="A302:B302"/>
    <mergeCell ref="C302:G302"/>
    <mergeCell ref="A304:H304"/>
    <mergeCell ref="A305:B305"/>
    <mergeCell ref="C305:G305"/>
    <mergeCell ref="A295:H295"/>
    <mergeCell ref="A296:B296"/>
    <mergeCell ref="C296:G296"/>
    <mergeCell ref="A298:H298"/>
    <mergeCell ref="A299:B299"/>
    <mergeCell ref="C299:G299"/>
    <mergeCell ref="A289:H289"/>
    <mergeCell ref="A290:B290"/>
    <mergeCell ref="C290:G290"/>
    <mergeCell ref="A292:H292"/>
    <mergeCell ref="A293:B293"/>
    <mergeCell ref="C293:G293"/>
    <mergeCell ref="A283:H283"/>
    <mergeCell ref="A284:B284"/>
    <mergeCell ref="C284:G284"/>
    <mergeCell ref="A286:H286"/>
    <mergeCell ref="A287:B287"/>
    <mergeCell ref="C287:G287"/>
    <mergeCell ref="A277:H277"/>
    <mergeCell ref="A278:B278"/>
    <mergeCell ref="C278:G278"/>
    <mergeCell ref="A280:H280"/>
    <mergeCell ref="A281:B281"/>
    <mergeCell ref="C281:G281"/>
    <mergeCell ref="A271:H271"/>
    <mergeCell ref="A272:B272"/>
    <mergeCell ref="C272:G272"/>
    <mergeCell ref="A274:H274"/>
    <mergeCell ref="A275:B275"/>
    <mergeCell ref="C275:G275"/>
    <mergeCell ref="A265:H265"/>
    <mergeCell ref="A266:B266"/>
    <mergeCell ref="C266:G266"/>
    <mergeCell ref="A268:H268"/>
    <mergeCell ref="A269:B269"/>
    <mergeCell ref="C269:G269"/>
    <mergeCell ref="A259:H259"/>
    <mergeCell ref="A260:B260"/>
    <mergeCell ref="C260:G260"/>
    <mergeCell ref="A262:H262"/>
    <mergeCell ref="A263:B263"/>
    <mergeCell ref="C263:G263"/>
    <mergeCell ref="A253:H253"/>
    <mergeCell ref="A254:B254"/>
    <mergeCell ref="C254:G254"/>
    <mergeCell ref="A256:H256"/>
    <mergeCell ref="A257:B257"/>
    <mergeCell ref="C257:G257"/>
    <mergeCell ref="A247:H247"/>
    <mergeCell ref="A248:B248"/>
    <mergeCell ref="C248:G248"/>
    <mergeCell ref="A250:H250"/>
    <mergeCell ref="A251:B251"/>
    <mergeCell ref="C251:G251"/>
    <mergeCell ref="A241:H241"/>
    <mergeCell ref="A242:B242"/>
    <mergeCell ref="C242:G242"/>
    <mergeCell ref="A244:H244"/>
    <mergeCell ref="A245:B245"/>
    <mergeCell ref="C245:G245"/>
    <mergeCell ref="A235:H235"/>
    <mergeCell ref="A236:B236"/>
    <mergeCell ref="C236:G236"/>
    <mergeCell ref="A238:H238"/>
    <mergeCell ref="A239:B239"/>
    <mergeCell ref="C239:G239"/>
    <mergeCell ref="A229:H229"/>
    <mergeCell ref="A230:B230"/>
    <mergeCell ref="C230:G230"/>
    <mergeCell ref="A232:H232"/>
    <mergeCell ref="A233:B233"/>
    <mergeCell ref="C233:G233"/>
    <mergeCell ref="A223:H223"/>
    <mergeCell ref="A224:B224"/>
    <mergeCell ref="C224:G224"/>
    <mergeCell ref="A226:H226"/>
    <mergeCell ref="A227:B227"/>
    <mergeCell ref="C227:G227"/>
    <mergeCell ref="A217:H217"/>
    <mergeCell ref="A218:B218"/>
    <mergeCell ref="C218:G218"/>
    <mergeCell ref="A220:H220"/>
    <mergeCell ref="A221:B221"/>
    <mergeCell ref="C221:G221"/>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Compras010</dc:creator>
  <cp:keywords/>
  <dc:description/>
  <cp:lastModifiedBy>Compras010</cp:lastModifiedBy>
  <dcterms:created xsi:type="dcterms:W3CDTF">2021-03-10T13:22:07Z</dcterms:created>
  <dcterms:modified xsi:type="dcterms:W3CDTF">2021-03-10T13:22:23Z</dcterms:modified>
  <cp:category/>
  <cp:version/>
  <cp:contentType/>
  <cp:contentStatus/>
</cp:coreProperties>
</file>